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'v1bvyumsqh02d2hwuje5xik5uk'!$M$20:$N$20</definedName>
    <definedName name="eaho2ejrtdbq5dbiou1fruoidk">'v1bvyumsqh02d2hwuje5xik5uk'!$B$15</definedName>
    <definedName name="frupzostrx2engzlq5coj1izgc">'v1bvyumsqh02d2hwuje5xik5uk'!$C$21:$C$278</definedName>
    <definedName name="hxw0shfsad1bl0w3rcqndiwdqc">'v1bvyumsqh02d2hwuje5xik5uk'!$D$20:$K$20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'v1bvyumsqh02d2hwuje5xik5uk'!$L$21:$L$278</definedName>
    <definedName name="qunp1nijp1aaxbgswizf0lz200">'v1bvyumsqh02d2hwuje5xik5uk'!$B$2</definedName>
    <definedName name="rcn525ywmx4pde1kn3aevp0dfk">'v1bvyumsqh02d2hwuje5xik5uk'!$L$20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'v1bvyumsqh02d2hwuje5xik5uk'!$D$21:$K$21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9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<sst xmlns="http://schemas.openxmlformats.org/spreadsheetml/2006/main" count="1849" uniqueCount="472">
  <si>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</si>
  <si>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</si>
  <si>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</si>
  <si>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</si>
  <si>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</si>
  <si>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</si>
  <si>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</si>
  <si>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</si>
  <si>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</si>
  <si>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</si>
  <si>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</si>
  <si>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</si>
  <si>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</si>
  <si>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</si>
  <si>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</si>
  <si>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</si>
  <si>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>2</t>
  </si>
  <si>
    <t>3</t>
  </si>
  <si>
    <t>4</t>
  </si>
  <si>
    <t>EXPR_23</t>
  </si>
  <si>
    <t>{9DBC804C-55CB-409D-B0A4-A269A1D33DB1}</t>
  </si>
  <si>
    <t>EXPR_24</t>
  </si>
  <si>
    <t>{04B58246-C843-4157-88F5-32ACF68226B6}</t>
  </si>
  <si>
    <t>Сумма  2015 год    (тыс. рублей)</t>
  </si>
  <si>
    <t>Сумма   2016 год   (тыс. рублей)</t>
  </si>
  <si>
    <t>5</t>
  </si>
  <si>
    <t>6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</si>
  <si>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</si>
  <si>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</si>
  <si>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</si>
  <si>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</si>
  <si>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</si>
  <si>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</si>
  <si>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{78D46275-9A36-4216-A048-50BEE77DBB5B}</t>
  </si>
  <si>
    <t>4561</t>
  </si>
  <si>
    <t>1970=-1,1968=-1</t>
  </si>
  <si>
    <t>0000000000</t>
  </si>
  <si>
    <t/>
  </si>
  <si>
    <t>000</t>
  </si>
  <si>
    <t>Всего расходов</t>
  </si>
  <si>
    <t>0100000000</t>
  </si>
  <si>
    <t>Муниципальная программа Тужинского муниципального района "Развитие образования"</t>
  </si>
  <si>
    <t>0100016000</t>
  </si>
  <si>
    <t>Финансовое обеспечение расходных обязательств публично-правовых образований, возникающих при выполнеии ими переданных государственных полномочий Кировской области</t>
  </si>
  <si>
    <t>0100016140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</si>
  <si>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 1 статьи 15 Закона Кировской области "Об образовании в Кировской области"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</si>
  <si>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</si>
  <si>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</si>
  <si>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</si>
  <si>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нужд</t>
  </si>
  <si>
    <t>600</t>
  </si>
  <si>
    <t>Предоставление субсидий бюджетным, автономным учреждениям и иным некоммерческим организациям</t>
  </si>
  <si>
    <t>0100016130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</si>
  <si>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</si>
  <si>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300</t>
  </si>
  <si>
    <t>Социальное обеспечение и иные выплаты населени</t>
  </si>
  <si>
    <t>0100016080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</si>
  <si>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ежемесчного вознаграждения, причитающегося приемным родителям</t>
  </si>
  <si>
    <t>0100016090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</si>
  <si>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 без попечения родителей, детей, попавших в сложную жизненную ситуацию"</t>
  </si>
  <si>
    <t>0100016094</t>
  </si>
  <si>
    <t>Расходы по администрированию</t>
  </si>
  <si>
    <t>0100017000</t>
  </si>
  <si>
    <t>Иные межбюджетные трансферты из областного бюджета</t>
  </si>
  <si>
    <t>0100017140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</si>
  <si>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</si>
  <si>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0100017010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</si>
  <si>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</si>
  <si>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0100002000</t>
  </si>
  <si>
    <t>Финансовое обеспечение деятельности государственных (муниципальных) учреждений</t>
  </si>
  <si>
    <t>0100002100</t>
  </si>
  <si>
    <t>Детские дошкольные учреждения</t>
  </si>
  <si>
    <t>010000210А</t>
  </si>
  <si>
    <t>Средства областного бюджета за счет субсидии на выравнивание</t>
  </si>
  <si>
    <t>010000210Б</t>
  </si>
  <si>
    <t>Средства местного бюджета на софинансирование расходов</t>
  </si>
  <si>
    <t>010000210В</t>
  </si>
  <si>
    <t>800</t>
  </si>
  <si>
    <t>Иные бюджетные ассигнования</t>
  </si>
  <si>
    <t>0100002150</t>
  </si>
  <si>
    <t>Школы-детские сады, школы начальные, неполные средние и средние</t>
  </si>
  <si>
    <t>010000215А</t>
  </si>
  <si>
    <t>010000215Б</t>
  </si>
  <si>
    <t>Средства местного бюджета на  софинансирование расходов</t>
  </si>
  <si>
    <t>010000215В</t>
  </si>
  <si>
    <t>Средства местного бюджета</t>
  </si>
  <si>
    <t>0100002190</t>
  </si>
  <si>
    <t>Организация дополнительного образования</t>
  </si>
  <si>
    <t>010000219А</t>
  </si>
  <si>
    <t>010000219Б</t>
  </si>
  <si>
    <t>010000219В</t>
  </si>
  <si>
    <t>0100002220</t>
  </si>
  <si>
    <t>Обеспечение деятельности учреждений</t>
  </si>
  <si>
    <t>010000222А</t>
  </si>
  <si>
    <t>010000222Б</t>
  </si>
  <si>
    <t>010000222В</t>
  </si>
  <si>
    <t>0100015000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</si>
  <si>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</si>
  <si>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0100015060</t>
  </si>
  <si>
    <t>Оплата стоимости питания детей в лагерях, организованных образовательными организациями, осуществляющими организацию отдыха и оздоровления обучающихся в каникулярное время, с дневным  пребыванием</t>
  </si>
  <si>
    <t>0100003000</t>
  </si>
  <si>
    <t>Расходы за счет доходов, полученных от платных услуг и иной приносящей доход деятельности</t>
  </si>
  <si>
    <t>01000R0820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</si>
  <si>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</t>
  </si>
  <si>
    <t>01000R0821</t>
  </si>
  <si>
    <t>Приобретение (строительство) жилого помещения</t>
  </si>
  <si>
    <t>400</t>
  </si>
  <si>
    <t>Капитальные вложения в объекты недвижимого имущества государственной (муниципальной) собственности</t>
  </si>
  <si>
    <t>01000S5060</t>
  </si>
  <si>
    <t>Оплата стоимости питания детей в оздоровительных учреждениях с дневным пребыванием детей</t>
  </si>
  <si>
    <t>0500000000</t>
  </si>
  <si>
    <t>Муниципальная программа Тужинского муниципального района "Управление муниципальными финансами и регулирование межбюджетных отношений"</t>
  </si>
  <si>
    <t>0500016000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</si>
  <si>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государственнх полномочий Кировской области</t>
  </si>
  <si>
    <t>0500016050</t>
  </si>
  <si>
    <t>Создание и деятельность в муниципальных образованиях административной (ых) комиссии (ий)</t>
  </si>
  <si>
    <t>500</t>
  </si>
  <si>
    <t>Межбюджетные трансферты</t>
  </si>
  <si>
    <t>0500051180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</si>
  <si>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</si>
  <si>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0500006000</t>
  </si>
  <si>
    <t>Обслуживание муниципального долга</t>
  </si>
  <si>
    <t>700</t>
  </si>
  <si>
    <t>Обслуживание государственного долга Российской Федерации</t>
  </si>
  <si>
    <t>0500015000</t>
  </si>
  <si>
    <t>0500015170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</si>
  <si>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</si>
  <si>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0500014000</t>
  </si>
  <si>
    <t>Выравнивание бюджетной обеспеченности</t>
  </si>
  <si>
    <t>0500014030</t>
  </si>
  <si>
    <t>Выравнивание обеспеченности муниципальных образований по реализации ими их отдельных расходных обязательств</t>
  </si>
  <si>
    <t>0500014100</t>
  </si>
  <si>
    <t>Поддержка мер по обеспечению сбалансированности бюджетов</t>
  </si>
  <si>
    <t>0500088000</t>
  </si>
  <si>
    <t>Условно утверждаемые расходы</t>
  </si>
  <si>
    <t>0200000000</t>
  </si>
  <si>
    <t>Муниципальная программа Тужинского муниципального района "Развитие местного самоуправления"</t>
  </si>
  <si>
    <t>0200016000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</si>
  <si>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</si>
  <si>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0200016040</t>
  </si>
  <si>
    <t>Осуществление деятельности по опеке и попечительству</t>
  </si>
  <si>
    <t>0200016050</t>
  </si>
  <si>
    <t>0200016060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</si>
  <si>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 несовершеннолетних, включая административную юрисдикцию</t>
  </si>
  <si>
    <t>0200008000</t>
  </si>
  <si>
    <t>Доплаты к пенсиям, дополнительное пенсионное обеспечение</t>
  </si>
  <si>
    <t>0200008040</t>
  </si>
  <si>
    <t>Пенсия за выслугу лет государственым и муниципальным гражданским служащим</t>
  </si>
  <si>
    <t>0200002000</t>
  </si>
  <si>
    <t>0200002220</t>
  </si>
  <si>
    <t>020000222А</t>
  </si>
  <si>
    <t>020000222Б</t>
  </si>
  <si>
    <t>0200001000</t>
  </si>
  <si>
    <t>Руководство и управление в сфере установленных функций органов местного самоуправления</t>
  </si>
  <si>
    <t>0200001030</t>
  </si>
  <si>
    <t>Центральный аппарат</t>
  </si>
  <si>
    <t>020000103А</t>
  </si>
  <si>
    <t>020000103Б</t>
  </si>
  <si>
    <t>020000103В</t>
  </si>
  <si>
    <t>0300000000</t>
  </si>
  <si>
    <t>Муниципальная программа Тужинского муниципального района "Развитие культуры"</t>
  </si>
  <si>
    <t>0300016000</t>
  </si>
  <si>
    <t>0300016120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</si>
  <si>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 коммунальных услуг в виде ежемесячной денежной выплаты</t>
  </si>
  <si>
    <t>0300002000</t>
  </si>
  <si>
    <t>0300002240</t>
  </si>
  <si>
    <t>Дворцы, дома и другие учреждения культуры</t>
  </si>
  <si>
    <t>030000224А</t>
  </si>
  <si>
    <t>030000224Б</t>
  </si>
  <si>
    <t>030000224В</t>
  </si>
  <si>
    <t>0300002250</t>
  </si>
  <si>
    <t>Музеи</t>
  </si>
  <si>
    <t>030000225А</t>
  </si>
  <si>
    <t>030000225Б</t>
  </si>
  <si>
    <t>030000225В</t>
  </si>
  <si>
    <t>0300002260</t>
  </si>
  <si>
    <t>Библиотеки</t>
  </si>
  <si>
    <t>030000226А</t>
  </si>
  <si>
    <t>030000226Б</t>
  </si>
  <si>
    <t>030000226В</t>
  </si>
  <si>
    <t>0300002220</t>
  </si>
  <si>
    <t>030000222А</t>
  </si>
  <si>
    <t>030000222Б</t>
  </si>
  <si>
    <t>030000222В</t>
  </si>
  <si>
    <t>0300002190</t>
  </si>
  <si>
    <t>030000219А</t>
  </si>
  <si>
    <t>030000219Б</t>
  </si>
  <si>
    <t>030000219В</t>
  </si>
  <si>
    <t>0300003000</t>
  </si>
  <si>
    <t>Расходы за счет доходов, полученных от платных услуг и иной приносщей доход деятельности</t>
  </si>
  <si>
    <t>03000S5170</t>
  </si>
  <si>
    <t>03000S5172</t>
  </si>
  <si>
    <t>Капитальный ремонт фасада Тужинского РКДЦ и благоустройство прилегающей территории пгт Тужа Кировская область</t>
  </si>
  <si>
    <t>0400000000</t>
  </si>
  <si>
    <t>Муниципальная программа Тужинского муниципального района "Обеспечение безопасности и жизнедеятельности населения"</t>
  </si>
  <si>
    <t>0400007000</t>
  </si>
  <si>
    <t>Резервные фонды</t>
  </si>
  <si>
    <t>0400007030</t>
  </si>
  <si>
    <t>Резервные фонды местных администраций</t>
  </si>
  <si>
    <t>0400004000</t>
  </si>
  <si>
    <t>Мероприятия в установленной сфере деятельности</t>
  </si>
  <si>
    <t>0400004010</t>
  </si>
  <si>
    <t>Содержание единой диспетчерской службы Тужинского района</t>
  </si>
  <si>
    <t>040000401В</t>
  </si>
  <si>
    <t>040000401Б</t>
  </si>
  <si>
    <t>040000401А</t>
  </si>
  <si>
    <t>0400004030</t>
  </si>
  <si>
    <t>Мероприятия в области национальной безопасности и правоохранительной деятельности</t>
  </si>
  <si>
    <t>0400013000</t>
  </si>
  <si>
    <t>Другие общегосударственные вопросы</t>
  </si>
  <si>
    <t>0400013010</t>
  </si>
  <si>
    <t>Муниципальный фонд материально-технических ресурсов для предотвращения и ликвидации аварийных ситуаций на объектах жизнеобеспечения района</t>
  </si>
  <si>
    <t>0600000000</t>
  </si>
  <si>
    <t>Муниципальная программа Тужинского муниципального района "Развитие агропромышленного комплекса"</t>
  </si>
  <si>
    <t>06000R5440</t>
  </si>
  <si>
    <t>Возмещение части процентной ставки по инвестиционным кредитам (займам) в агропромышленном комплексе</t>
  </si>
  <si>
    <t>06000R5430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</si>
  <si>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</si>
  <si>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0600055430</t>
  </si>
  <si>
    <t>0600016000</t>
  </si>
  <si>
    <t>0600016160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</si>
  <si>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</si>
  <si>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0600016070</t>
  </si>
  <si>
    <t>Защита населения от болезней, общих для человека и животных, в части организации и содержания  скотомогильников (биотермических  ям), ликвидации закрытых скотомогильников на территории муниципальных районов и городских округов в соответствии с требованиями действующего ветеринарного законодательства Российской Федерации и Кировской бласти</t>
  </si>
  <si>
    <t>0600016020</t>
  </si>
  <si>
    <t>Поддержка сельскохозяйственного производства, за исключением реализации мероприятий, предусмотренных федеральными  государственными программами</t>
  </si>
  <si>
    <t>0700000000</t>
  </si>
  <si>
    <t>Муниципальная программа Тужинского муниципального района "Охрана окружающей среды и экологическое воспитание"</t>
  </si>
  <si>
    <t>0700004000</t>
  </si>
  <si>
    <t>0700004050</t>
  </si>
  <si>
    <t>Природоохранные мероприятия</t>
  </si>
  <si>
    <t>0800000000</t>
  </si>
  <si>
    <t>Муниципальная программа Тужинского муниципального района "Развитие архивного дела"</t>
  </si>
  <si>
    <t>0800016000</t>
  </si>
  <si>
    <t>0800016010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</si>
  <si>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</si>
  <si>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0800002000</t>
  </si>
  <si>
    <t>0800002040</t>
  </si>
  <si>
    <t>Учреждения, оказывающие услуги в сфере архивного дела</t>
  </si>
  <si>
    <t>0900000000</t>
  </si>
  <si>
    <t>Муниципальная программа Тужинского муниципального района "Программа управления муниципальным имуществом"</t>
  </si>
  <si>
    <t>0900004000</t>
  </si>
  <si>
    <t>0900004020</t>
  </si>
  <si>
    <t>Управление муниципальной собственностью</t>
  </si>
  <si>
    <t>1000000000</t>
  </si>
  <si>
    <t>Муниципальная программа Тужинского муниципального района "Развитие транспортной инфраструктуры"</t>
  </si>
  <si>
    <t>1000004000</t>
  </si>
  <si>
    <t>1000004300</t>
  </si>
  <si>
    <t>Мероприятия в сфере дорожной деятельности</t>
  </si>
  <si>
    <t>1000004310</t>
  </si>
  <si>
    <t>Поддержка автомобильного транспорта</t>
  </si>
  <si>
    <t>1000015000</t>
  </si>
  <si>
    <t>1000015080</t>
  </si>
  <si>
    <t>Осуществление  дорожной деятельности в отношении автомобильных дорог общего пользования местного значения</t>
  </si>
  <si>
    <t>10000S5080</t>
  </si>
  <si>
    <t>Осуществление дорожной деятельности в отношении автомобильных дорог общего пользования местного значения</t>
  </si>
  <si>
    <t>1100000000</t>
  </si>
  <si>
    <t>Муниципальная программа Тужинского муниципального района "Поддержка и развитие малого и среднего предпринимательства"</t>
  </si>
  <si>
    <t>1100004000</t>
  </si>
  <si>
    <t>1100004350</t>
  </si>
  <si>
    <t>Мероприятия по развитию малого и среднего предпринимательства</t>
  </si>
  <si>
    <t>1200000000</t>
  </si>
  <si>
    <t>Муниципальная программа Тужинского муниципального района "Повышение эффективности реализации молодежной политики"</t>
  </si>
  <si>
    <t>1200004000</t>
  </si>
  <si>
    <t>1200004140</t>
  </si>
  <si>
    <t>Мероприятия в сфере молодежной политики</t>
  </si>
  <si>
    <t>1200004142</t>
  </si>
  <si>
    <t>Прочие мероприятия в области молодежной политиик</t>
  </si>
  <si>
    <t>1200004141</t>
  </si>
  <si>
    <t>Гражданско-патриотическое и военно-патриотическое воспитание молодежи</t>
  </si>
  <si>
    <t>1300000000</t>
  </si>
  <si>
    <t>Муниципальная программа Тужинского муниципального района "Развитие физической культуры и спорта"</t>
  </si>
  <si>
    <t>1300004000</t>
  </si>
  <si>
    <t>1300004110</t>
  </si>
  <si>
    <t>Мероприятия в области физической культуры и спорта</t>
  </si>
  <si>
    <t>1500000000</t>
  </si>
  <si>
    <t>Муниципальная программа Тужинского муниципального района "Комплексная программа модернизации и реформирования жилищно-коммунального хозяйства"</t>
  </si>
  <si>
    <t>1500004000</t>
  </si>
  <si>
    <t>1500004200</t>
  </si>
  <si>
    <t>Общегосударственные мероприятия</t>
  </si>
  <si>
    <t>1500004210</t>
  </si>
  <si>
    <t>Ремонт котельных установок и теплотрасс  муниципальных учреждений</t>
  </si>
  <si>
    <t>1600000000</t>
  </si>
  <si>
    <t>Муниципальная программа Тужинского муниципального района "Энергосбережение и повышение энергетической эффективности"</t>
  </si>
  <si>
    <t>1600004000</t>
  </si>
  <si>
    <t>1600004200</t>
  </si>
  <si>
    <t>5200000000</t>
  </si>
  <si>
    <t>Обеспечение деятельности органов местного самоуправления</t>
  </si>
  <si>
    <t>5200001000</t>
  </si>
  <si>
    <t>5200001010</t>
  </si>
  <si>
    <t>Глава муниципального образования</t>
  </si>
  <si>
    <t>520000101А</t>
  </si>
  <si>
    <t>520000101Б</t>
  </si>
  <si>
    <t>5200001030</t>
  </si>
  <si>
    <t>520000103А</t>
  </si>
  <si>
    <t>520000103Б</t>
  </si>
  <si>
    <t>520000103В</t>
  </si>
  <si>
    <t>ZJ</t>
  </si>
  <si>
    <t>ZJR</t>
  </si>
  <si>
    <t>ZJRZW</t>
  </si>
  <si>
    <t>S</t>
  </si>
  <si>
    <t>T</t>
  </si>
  <si>
    <t>X</t>
  </si>
  <si>
    <t>ZJRZX</t>
  </si>
  <si>
    <t>U</t>
  </si>
  <si>
    <t>ZJRZY</t>
  </si>
  <si>
    <t>ZJRZZ</t>
  </si>
  <si>
    <t>ZJRZZZZ</t>
  </si>
  <si>
    <t>ZJS</t>
  </si>
  <si>
    <t>ZJSZY</t>
  </si>
  <si>
    <t>ZJSZZ</t>
  </si>
  <si>
    <t>ZJT</t>
  </si>
  <si>
    <t>ZJTZW</t>
  </si>
  <si>
    <t>ZJTZWZX</t>
  </si>
  <si>
    <t>ZJTZWZY</t>
  </si>
  <si>
    <t>ZJTZWZZ</t>
  </si>
  <si>
    <t>Z</t>
  </si>
  <si>
    <t>ZJTZX</t>
  </si>
  <si>
    <t>ZJTZXZX</t>
  </si>
  <si>
    <t>ZJTZXZY</t>
  </si>
  <si>
    <t>ZJTZXZZ</t>
  </si>
  <si>
    <t>ZJTZY</t>
  </si>
  <si>
    <t>ZJTZYZX</t>
  </si>
  <si>
    <t>ZJTZYZY</t>
  </si>
  <si>
    <t>ZJTZYZZ</t>
  </si>
  <si>
    <t>ZJTZZ</t>
  </si>
  <si>
    <t>ZJTZZZX</t>
  </si>
  <si>
    <t>ZJTZZZY</t>
  </si>
  <si>
    <t>ZJTZZZZ</t>
  </si>
  <si>
    <t>ZJV</t>
  </si>
  <si>
    <t>ZJVZZ</t>
  </si>
  <si>
    <t>ZJW</t>
  </si>
  <si>
    <t>ZJY</t>
  </si>
  <si>
    <t>ZJYZZ</t>
  </si>
  <si>
    <t>V</t>
  </si>
  <si>
    <t>ZJZ</t>
  </si>
  <si>
    <t>ZK</t>
  </si>
  <si>
    <t>ZKU</t>
  </si>
  <si>
    <t>ZKUZZ</t>
  </si>
  <si>
    <t>W</t>
  </si>
  <si>
    <t>ZKV</t>
  </si>
  <si>
    <t>ZKW</t>
  </si>
  <si>
    <t>Y</t>
  </si>
  <si>
    <t>ZKX</t>
  </si>
  <si>
    <t>ZKXZZ</t>
  </si>
  <si>
    <t>ZKY</t>
  </si>
  <si>
    <t>ZKYZY</t>
  </si>
  <si>
    <t>ZKYZZ</t>
  </si>
  <si>
    <t>ZKZ</t>
  </si>
  <si>
    <t>ZL</t>
  </si>
  <si>
    <t>ZLU</t>
  </si>
  <si>
    <t>ZLUZW</t>
  </si>
  <si>
    <t>ZLUZX</t>
  </si>
  <si>
    <t>ZLUZY</t>
  </si>
  <si>
    <t>ZLV</t>
  </si>
  <si>
    <t>ZLVZZ</t>
  </si>
  <si>
    <t>ZLY</t>
  </si>
  <si>
    <t>ZLYZZ</t>
  </si>
  <si>
    <t>ZLYZZZY</t>
  </si>
  <si>
    <t>ZLYZZZZ</t>
  </si>
  <si>
    <t>ZLZ</t>
  </si>
  <si>
    <t>ZLZZY</t>
  </si>
  <si>
    <t>ZLZZYZX</t>
  </si>
  <si>
    <t>ZLZZYZY</t>
  </si>
  <si>
    <t>ZLZZYZZ</t>
  </si>
  <si>
    <t>ZM</t>
  </si>
  <si>
    <t>ZMS</t>
  </si>
  <si>
    <t>ZMSZZ</t>
  </si>
  <si>
    <t>ZMT</t>
  </si>
  <si>
    <t>ZMTZV</t>
  </si>
  <si>
    <t>ZMTZVZX</t>
  </si>
  <si>
    <t>ZMTZVZY</t>
  </si>
  <si>
    <t>ZMTZVZZ</t>
  </si>
  <si>
    <t>ZMTZW</t>
  </si>
  <si>
    <t>ZMTZWZX</t>
  </si>
  <si>
    <t>ZMTZWZY</t>
  </si>
  <si>
    <t>ZMTZWZZ</t>
  </si>
  <si>
    <t>ZMTZX</t>
  </si>
  <si>
    <t>ZMTZXZX</t>
  </si>
  <si>
    <t>ZMTZXZY</t>
  </si>
  <si>
    <t>ZMTZXZZ</t>
  </si>
  <si>
    <t>ZMTZY</t>
  </si>
  <si>
    <t>ZMTZYZX</t>
  </si>
  <si>
    <t>ZMTZYZY</t>
  </si>
  <si>
    <t>ZMTZYZZ</t>
  </si>
  <si>
    <t>ZMTZZ</t>
  </si>
  <si>
    <t>ZMTZZZX</t>
  </si>
  <si>
    <t>ZMTZZZY</t>
  </si>
  <si>
    <t>ZMTZZZZ</t>
  </si>
  <si>
    <t>ZMV</t>
  </si>
  <si>
    <t>ZMY</t>
  </si>
  <si>
    <t>ZMYZZ</t>
  </si>
  <si>
    <t>ZN</t>
  </si>
  <si>
    <t>ZNW</t>
  </si>
  <si>
    <t>ZNWZZ</t>
  </si>
  <si>
    <t>ZNX</t>
  </si>
  <si>
    <t>ZNXZV</t>
  </si>
  <si>
    <t>ZNXZVZX</t>
  </si>
  <si>
    <t>ZNXZVZY</t>
  </si>
  <si>
    <t>ZNXZVZZ</t>
  </si>
  <si>
    <t>ZNXZW</t>
  </si>
  <si>
    <t>ZNY</t>
  </si>
  <si>
    <t>ZNYZZ</t>
  </si>
  <si>
    <t>ZO</t>
  </si>
  <si>
    <t>ZOG</t>
  </si>
  <si>
    <t>ZOH</t>
  </si>
  <si>
    <t>ZOI</t>
  </si>
  <si>
    <t>ZOS</t>
  </si>
  <si>
    <t>ZOSZX</t>
  </si>
  <si>
    <t>ZOSZY</t>
  </si>
  <si>
    <t>ZOSZZ</t>
  </si>
  <si>
    <t>ZP</t>
  </si>
  <si>
    <t>ZPZ</t>
  </si>
  <si>
    <t>ZPZZZ</t>
  </si>
  <si>
    <t>ZQ</t>
  </si>
  <si>
    <t>ZQY</t>
  </si>
  <si>
    <t>ZQYZZ</t>
  </si>
  <si>
    <t>ZQZ</t>
  </si>
  <si>
    <t>ZQZZZ</t>
  </si>
  <si>
    <t>ZR</t>
  </si>
  <si>
    <t>ZRZ</t>
  </si>
  <si>
    <t>ZRZZZ</t>
  </si>
  <si>
    <t>ZS</t>
  </si>
  <si>
    <t>ZSX</t>
  </si>
  <si>
    <t>ZSXZZ</t>
  </si>
  <si>
    <t>ZSXZZZY</t>
  </si>
  <si>
    <t>ZSY</t>
  </si>
  <si>
    <t>ZSYZZ</t>
  </si>
  <si>
    <t>ZSZ</t>
  </si>
  <si>
    <t>ZT</t>
  </si>
  <si>
    <t>ZTZ</t>
  </si>
  <si>
    <t>ZTZZZ</t>
  </si>
  <si>
    <t>ZU</t>
  </si>
  <si>
    <t>ZUZ</t>
  </si>
  <si>
    <t>ZUZZZ</t>
  </si>
  <si>
    <t>ZUZZZZY</t>
  </si>
  <si>
    <t>ZUZZZZZ</t>
  </si>
  <si>
    <t>ZV</t>
  </si>
  <si>
    <t>ZVY</t>
  </si>
  <si>
    <t>ZVYZW</t>
  </si>
  <si>
    <t>ZX</t>
  </si>
  <si>
    <t>ZXZ</t>
  </si>
  <si>
    <t>ZXZZZ</t>
  </si>
  <si>
    <t>ZXZZZZZ</t>
  </si>
  <si>
    <t>ZY</t>
  </si>
  <si>
    <t>ZYZ</t>
  </si>
  <si>
    <t>ZYZZZ</t>
  </si>
  <si>
    <t>ZZ</t>
  </si>
  <si>
    <t>ZZV</t>
  </si>
  <si>
    <t>ZZVZX</t>
  </si>
  <si>
    <t>ZZVZXZY</t>
  </si>
  <si>
    <t>ZZVZXZZ</t>
  </si>
  <si>
    <t>ZZVZZ</t>
  </si>
  <si>
    <t>ZZVZZZX</t>
  </si>
  <si>
    <t>ZZVZZZY</t>
  </si>
  <si>
    <t>ZZVZZZZ</t>
  </si>
  <si>
    <t>ЦС_МР Код</t>
  </si>
  <si>
    <t>ЦС_МР Описание</t>
  </si>
  <si>
    <t>ВР_МР Код</t>
  </si>
  <si>
    <t>ВР_МР Описание</t>
  </si>
  <si>
    <t>Сумма всего (тыс.рублей) 2017 год</t>
  </si>
  <si>
    <t>Сумма всего (тыс.рублей) 2018 год</t>
  </si>
  <si>
    <t>Сумма всего (тыс.рублей) 2019 год</t>
  </si>
  <si>
    <t>Формула
Сумма всего (тыс.рублей) 2017 год</t>
  </si>
  <si>
    <t>Формула
Сумма всего (тыс.рублей) 2018 год</t>
  </si>
  <si>
    <t>Формула
Сумма всего (тыс.рублей) 2019 год</t>
  </si>
  <si>
    <t>Приложение № 10</t>
  </si>
  <si>
    <t>к решению тужинской районной думы</t>
  </si>
  <si>
    <t xml:space="preserve">от                          №                        </t>
  </si>
  <si>
    <t>бюджетных ассигнований по целевым статьям (муниципальным программам Тужинского района и непрограммным направлениям деятельности), группам видов расходов классификации расходов бюджетов на 2017 год</t>
  </si>
  <si>
    <t xml:space="preserve"> Вид расхода</t>
  </si>
  <si>
    <t>Сумма (тыс.рублей)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</si>
</sst>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52" applyNumberFormat="1" applyFont="1" applyAlignment="1">
      <alignment horizontal="center" vertical="top" wrapText="1"/>
      <protection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4" fillId="0" borderId="0" xfId="52" applyNumberFormat="1" applyFont="1" applyAlignment="1">
      <alignment horizontal="center" vertical="top" wrapText="1"/>
      <protection/>
    </xf>
    <xf numFmtId="11" fontId="7" fillId="0" borderId="0" xfId="0" applyNumberFormat="1" applyFont="1" applyAlignment="1" quotePrefix="1">
      <alignment wrapText="1"/>
    </xf>
    <xf numFmtId="11" fontId="6" fillId="0" borderId="0" xfId="0" applyNumberFormat="1" applyFont="1" applyAlignment="1" quotePrefix="1">
      <alignment wrapText="1"/>
    </xf>
    <xf numFmtId="49" fontId="33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11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9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4" fillId="0" borderId="0" xfId="52" applyNumberFormat="1" applyFont="1" applyAlignment="1">
      <alignment horizontal="center"/>
      <protection/>
    </xf>
    <xf numFmtId="49" fontId="4" fillId="0" borderId="0" xfId="52" applyNumberFormat="1" applyFont="1" applyAlignment="1">
      <alignment horizontal="center" wrapText="1"/>
      <protection/>
    </xf>
    <xf numFmtId="11" fontId="42" fillId="0" borderId="0" xfId="0" applyNumberFormat="1" applyFont="1" applyAlignment="1">
      <alignment horizontal="right" wrapText="1"/>
    </xf>
    <xf numFmtId="165" fontId="9" fillId="0" borderId="10" xfId="0" applyNumberFormat="1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267"/>
  <sheetViews>
    <sheetView tabSelected="1" view="pageBreakPreview" zoomScale="80" zoomScaleSheetLayoutView="80" zoomScalePageLayoutView="0" workbookViewId="0" topLeftCell="C242">
      <selection activeCell="P15" sqref="P15"/>
    </sheetView>
  </sheetViews>
  <sheetFormatPr defaultColWidth="9.140625" defaultRowHeight="15"/>
  <cols>
    <col min="1" max="2" width="0" style="1" hidden="1" customWidth="1"/>
    <col min="3" max="3" width="62.28125" style="14" customWidth="1"/>
    <col min="4" max="4" width="11.7109375" style="1" customWidth="1"/>
    <col min="5" max="5" width="4.8515625" style="1" customWidth="1"/>
    <col min="6" max="6" width="11.28125" style="0" customWidth="1"/>
    <col min="7" max="8" width="14.00390625" style="0" hidden="1" customWidth="1"/>
  </cols>
  <sheetData>
    <row r="1" spans="3:6" ht="18.75">
      <c r="C1" s="30" t="s">
        <v>466</v>
      </c>
      <c r="D1" s="30"/>
      <c r="E1" s="30"/>
      <c r="F1" s="30"/>
    </row>
    <row r="2" spans="3:6" ht="18.75">
      <c r="C2" s="30" t="s">
        <v>467</v>
      </c>
      <c r="D2" s="30"/>
      <c r="E2" s="30"/>
      <c r="F2" s="30"/>
    </row>
    <row r="3" spans="3:6" ht="18.75">
      <c r="C3" s="30" t="s">
        <v>468</v>
      </c>
      <c r="D3" s="30"/>
      <c r="E3" s="30"/>
      <c r="F3" s="30"/>
    </row>
    <row r="5" spans="3:6" ht="18.75">
      <c r="C5" s="28" t="s">
        <v>14</v>
      </c>
      <c r="D5" s="28"/>
      <c r="E5" s="28"/>
      <c r="F5" s="28"/>
    </row>
    <row r="6" spans="3:6" ht="76.5" customHeight="1">
      <c r="C6" s="29" t="s">
        <v>469</v>
      </c>
      <c r="D6" s="29"/>
      <c r="E6" s="29"/>
      <c r="F6" s="29"/>
    </row>
    <row r="7" spans="3:8" ht="14.25" customHeight="1">
      <c r="C7" s="15"/>
      <c r="D7" s="9"/>
      <c r="E7" s="9"/>
      <c r="F7" s="9"/>
      <c r="G7" s="9"/>
      <c r="H7" s="9"/>
    </row>
    <row r="8" spans="3:8" ht="36.75" customHeight="1">
      <c r="C8" s="21" t="s">
        <v>10</v>
      </c>
      <c r="D8" s="22" t="s">
        <v>15</v>
      </c>
      <c r="E8" s="23" t="s">
        <v>470</v>
      </c>
      <c r="F8" s="24" t="s">
        <v>471</v>
      </c>
      <c r="G8" s="25" t="s">
        <v>23</v>
      </c>
      <c r="H8" s="25" t="s">
        <v>24</v>
      </c>
    </row>
    <row r="9" spans="1:8" s="13" customFormat="1" ht="15" hidden="1">
      <c r="A9" s="12"/>
      <c r="B9" s="12"/>
      <c r="C9" s="10">
        <v>1</v>
      </c>
      <c r="D9" s="10" t="s">
        <v>16</v>
      </c>
      <c r="E9" s="11" t="s">
        <v>17</v>
      </c>
      <c r="F9" s="11" t="s">
        <v>18</v>
      </c>
      <c r="G9" s="11" t="s">
        <v>25</v>
      </c>
      <c r="H9" s="11" t="s">
        <v>26</v>
      </c>
    </row>
    <row r="10" spans="1:8" s="20" customFormat="1" ht="15">
      <c r="A10" s="18" t="s">
        <v>37</v>
      </c>
      <c r="B10" s="18" t="s">
        <v>37</v>
      </c>
      <c r="C10" s="26" t="s">
        <v>39</v>
      </c>
      <c r="D10" s="19" t="s">
        <v>36</v>
      </c>
      <c r="E10" s="19" t="s">
        <v>38</v>
      </c>
      <c r="F10" s="31">
        <v>143064.52</v>
      </c>
      <c r="G10" s="19">
        <v>131553.53</v>
      </c>
      <c r="H10" s="19">
        <v>133184.55</v>
      </c>
    </row>
    <row r="11" spans="1:8" s="13" customFormat="1" ht="24">
      <c r="A11" s="12" t="s">
        <v>41</v>
      </c>
      <c r="B11" s="12" t="s">
        <v>37</v>
      </c>
      <c r="C11" s="26" t="s">
        <v>41</v>
      </c>
      <c r="D11" s="19" t="s">
        <v>40</v>
      </c>
      <c r="E11" s="19" t="s">
        <v>38</v>
      </c>
      <c r="F11" s="31">
        <v>71904.52</v>
      </c>
      <c r="G11" s="11">
        <v>67663.31</v>
      </c>
      <c r="H11" s="11">
        <v>68168.32</v>
      </c>
    </row>
    <row r="12" spans="1:8" s="13" customFormat="1" ht="24">
      <c r="A12" s="12" t="s">
        <v>69</v>
      </c>
      <c r="B12" s="12" t="s">
        <v>37</v>
      </c>
      <c r="C12" s="27" t="s">
        <v>69</v>
      </c>
      <c r="D12" s="10" t="s">
        <v>68</v>
      </c>
      <c r="E12" s="11" t="s">
        <v>38</v>
      </c>
      <c r="F12" s="32">
        <v>23558.62</v>
      </c>
      <c r="G12" s="11">
        <v>21126.51</v>
      </c>
      <c r="H12" s="11">
        <v>20999.22</v>
      </c>
    </row>
    <row r="13" spans="1:8" s="13" customFormat="1" ht="15">
      <c r="A13" s="12" t="s">
        <v>71</v>
      </c>
      <c r="B13" s="12" t="s">
        <v>37</v>
      </c>
      <c r="C13" s="27" t="s">
        <v>71</v>
      </c>
      <c r="D13" s="10" t="s">
        <v>70</v>
      </c>
      <c r="E13" s="11" t="s">
        <v>38</v>
      </c>
      <c r="F13" s="32">
        <v>6586.47</v>
      </c>
      <c r="G13" s="11">
        <v>5956.72</v>
      </c>
      <c r="H13" s="11">
        <v>5907.14</v>
      </c>
    </row>
    <row r="14" spans="1:8" s="13" customFormat="1" ht="15">
      <c r="A14" s="12" t="s">
        <v>73</v>
      </c>
      <c r="B14" s="12" t="s">
        <v>37</v>
      </c>
      <c r="C14" s="27" t="s">
        <v>73</v>
      </c>
      <c r="D14" s="10" t="s">
        <v>72</v>
      </c>
      <c r="E14" s="11" t="s">
        <v>38</v>
      </c>
      <c r="F14" s="32">
        <v>1815</v>
      </c>
      <c r="G14" s="11">
        <v>1924</v>
      </c>
      <c r="H14" s="11">
        <v>1913</v>
      </c>
    </row>
    <row r="15" spans="1:8" s="13" customFormat="1" ht="36">
      <c r="A15" s="12" t="s">
        <v>73</v>
      </c>
      <c r="B15" s="12" t="s">
        <v>47</v>
      </c>
      <c r="C15" s="27" t="s">
        <v>47</v>
      </c>
      <c r="D15" s="10" t="s">
        <v>72</v>
      </c>
      <c r="E15" s="11" t="s">
        <v>46</v>
      </c>
      <c r="F15" s="32">
        <v>1815</v>
      </c>
      <c r="G15" s="11">
        <v>1924</v>
      </c>
      <c r="H15" s="11">
        <v>1913</v>
      </c>
    </row>
    <row r="16" spans="1:8" s="13" customFormat="1" ht="15">
      <c r="A16" s="12" t="s">
        <v>75</v>
      </c>
      <c r="B16" s="12" t="s">
        <v>37</v>
      </c>
      <c r="C16" s="27" t="s">
        <v>75</v>
      </c>
      <c r="D16" s="10" t="s">
        <v>74</v>
      </c>
      <c r="E16" s="11" t="s">
        <v>38</v>
      </c>
      <c r="F16" s="32">
        <v>2624</v>
      </c>
      <c r="G16" s="11">
        <v>2102.8</v>
      </c>
      <c r="H16" s="11">
        <v>2064.22</v>
      </c>
    </row>
    <row r="17" spans="1:8" s="13" customFormat="1" ht="36">
      <c r="A17" s="12" t="s">
        <v>75</v>
      </c>
      <c r="B17" s="12" t="s">
        <v>47</v>
      </c>
      <c r="C17" s="27" t="s">
        <v>47</v>
      </c>
      <c r="D17" s="10" t="s">
        <v>74</v>
      </c>
      <c r="E17" s="11" t="s">
        <v>46</v>
      </c>
      <c r="F17" s="32">
        <v>2624</v>
      </c>
      <c r="G17" s="11">
        <v>2102.8</v>
      </c>
      <c r="H17" s="11">
        <v>2064.22</v>
      </c>
    </row>
    <row r="18" spans="1:8" s="13" customFormat="1" ht="15">
      <c r="A18" s="12" t="s">
        <v>37</v>
      </c>
      <c r="B18" s="12" t="s">
        <v>37</v>
      </c>
      <c r="C18" s="27" t="s">
        <v>85</v>
      </c>
      <c r="D18" s="10" t="s">
        <v>76</v>
      </c>
      <c r="E18" s="11" t="s">
        <v>38</v>
      </c>
      <c r="F18" s="32">
        <v>2147.47</v>
      </c>
      <c r="G18" s="11">
        <v>1929.92</v>
      </c>
      <c r="H18" s="11">
        <v>1929.92</v>
      </c>
    </row>
    <row r="19" spans="1:8" s="13" customFormat="1" ht="15">
      <c r="A19" s="12" t="s">
        <v>37</v>
      </c>
      <c r="B19" s="12" t="s">
        <v>49</v>
      </c>
      <c r="C19" s="27" t="s">
        <v>49</v>
      </c>
      <c r="D19" s="10" t="s">
        <v>76</v>
      </c>
      <c r="E19" s="11" t="s">
        <v>48</v>
      </c>
      <c r="F19" s="32">
        <v>1741.67</v>
      </c>
      <c r="G19" s="11">
        <v>1524.12</v>
      </c>
      <c r="H19" s="11">
        <v>1524.12</v>
      </c>
    </row>
    <row r="20" spans="1:8" s="13" customFormat="1" ht="15">
      <c r="A20" s="12" t="s">
        <v>37</v>
      </c>
      <c r="B20" s="12" t="s">
        <v>78</v>
      </c>
      <c r="C20" s="27" t="s">
        <v>78</v>
      </c>
      <c r="D20" s="10" t="s">
        <v>76</v>
      </c>
      <c r="E20" s="11" t="s">
        <v>77</v>
      </c>
      <c r="F20" s="32">
        <v>405.8</v>
      </c>
      <c r="G20" s="11">
        <v>405.8</v>
      </c>
      <c r="H20" s="11">
        <v>405.8</v>
      </c>
    </row>
    <row r="21" spans="1:8" s="13" customFormat="1" ht="15">
      <c r="A21" s="12" t="s">
        <v>80</v>
      </c>
      <c r="B21" s="12" t="s">
        <v>37</v>
      </c>
      <c r="C21" s="27" t="s">
        <v>80</v>
      </c>
      <c r="D21" s="10" t="s">
        <v>79</v>
      </c>
      <c r="E21" s="11" t="s">
        <v>38</v>
      </c>
      <c r="F21" s="32">
        <v>9246.21</v>
      </c>
      <c r="G21" s="11">
        <v>8135.44</v>
      </c>
      <c r="H21" s="11">
        <v>8099.41</v>
      </c>
    </row>
    <row r="22" spans="1:8" s="13" customFormat="1" ht="15">
      <c r="A22" s="12" t="s">
        <v>73</v>
      </c>
      <c r="B22" s="12" t="s">
        <v>37</v>
      </c>
      <c r="C22" s="27" t="s">
        <v>73</v>
      </c>
      <c r="D22" s="10" t="s">
        <v>81</v>
      </c>
      <c r="E22" s="11" t="s">
        <v>38</v>
      </c>
      <c r="F22" s="32">
        <v>1317</v>
      </c>
      <c r="G22" s="11">
        <v>1397</v>
      </c>
      <c r="H22" s="11">
        <v>1389</v>
      </c>
    </row>
    <row r="23" spans="1:8" s="13" customFormat="1" ht="36">
      <c r="A23" s="12" t="s">
        <v>73</v>
      </c>
      <c r="B23" s="12" t="s">
        <v>47</v>
      </c>
      <c r="C23" s="27" t="s">
        <v>47</v>
      </c>
      <c r="D23" s="10" t="s">
        <v>81</v>
      </c>
      <c r="E23" s="11" t="s">
        <v>46</v>
      </c>
      <c r="F23" s="32">
        <v>1317</v>
      </c>
      <c r="G23" s="11">
        <v>1397</v>
      </c>
      <c r="H23" s="11">
        <v>1389</v>
      </c>
    </row>
    <row r="24" spans="1:8" s="13" customFormat="1" ht="15">
      <c r="A24" s="12" t="s">
        <v>83</v>
      </c>
      <c r="B24" s="12" t="s">
        <v>37</v>
      </c>
      <c r="C24" s="27" t="s">
        <v>83</v>
      </c>
      <c r="D24" s="10" t="s">
        <v>82</v>
      </c>
      <c r="E24" s="11" t="s">
        <v>38</v>
      </c>
      <c r="F24" s="32">
        <v>1906</v>
      </c>
      <c r="G24" s="11">
        <v>1527.42</v>
      </c>
      <c r="H24" s="11">
        <v>1499.39</v>
      </c>
    </row>
    <row r="25" spans="1:8" s="13" customFormat="1" ht="36">
      <c r="A25" s="12" t="s">
        <v>83</v>
      </c>
      <c r="B25" s="12" t="s">
        <v>47</v>
      </c>
      <c r="C25" s="27" t="s">
        <v>47</v>
      </c>
      <c r="D25" s="10" t="s">
        <v>82</v>
      </c>
      <c r="E25" s="11" t="s">
        <v>46</v>
      </c>
      <c r="F25" s="32">
        <v>1906</v>
      </c>
      <c r="G25" s="11">
        <v>1527.42</v>
      </c>
      <c r="H25" s="11">
        <v>1499.39</v>
      </c>
    </row>
    <row r="26" spans="1:8" s="13" customFormat="1" ht="15">
      <c r="A26" s="12" t="s">
        <v>85</v>
      </c>
      <c r="B26" s="12" t="s">
        <v>37</v>
      </c>
      <c r="C26" s="27" t="s">
        <v>85</v>
      </c>
      <c r="D26" s="10" t="s">
        <v>84</v>
      </c>
      <c r="E26" s="11" t="s">
        <v>38</v>
      </c>
      <c r="F26" s="32">
        <v>6023.21</v>
      </c>
      <c r="G26" s="11">
        <v>5211.02</v>
      </c>
      <c r="H26" s="11">
        <v>5211.02</v>
      </c>
    </row>
    <row r="27" spans="1:8" s="13" customFormat="1" ht="15">
      <c r="A27" s="12" t="s">
        <v>85</v>
      </c>
      <c r="B27" s="12" t="s">
        <v>49</v>
      </c>
      <c r="C27" s="27" t="s">
        <v>49</v>
      </c>
      <c r="D27" s="10" t="s">
        <v>84</v>
      </c>
      <c r="E27" s="11" t="s">
        <v>48</v>
      </c>
      <c r="F27" s="32">
        <v>5159.97</v>
      </c>
      <c r="G27" s="11">
        <v>4347.78</v>
      </c>
      <c r="H27" s="11">
        <v>4347.78</v>
      </c>
    </row>
    <row r="28" spans="1:8" s="13" customFormat="1" ht="15">
      <c r="A28" s="12" t="s">
        <v>85</v>
      </c>
      <c r="B28" s="12" t="s">
        <v>78</v>
      </c>
      <c r="C28" s="27" t="s">
        <v>78</v>
      </c>
      <c r="D28" s="10" t="s">
        <v>84</v>
      </c>
      <c r="E28" s="11" t="s">
        <v>77</v>
      </c>
      <c r="F28" s="32">
        <v>863.24</v>
      </c>
      <c r="G28" s="11">
        <v>863.24</v>
      </c>
      <c r="H28" s="11">
        <v>863.24</v>
      </c>
    </row>
    <row r="29" spans="1:8" s="13" customFormat="1" ht="15">
      <c r="A29" s="12" t="s">
        <v>87</v>
      </c>
      <c r="B29" s="12" t="s">
        <v>37</v>
      </c>
      <c r="C29" s="27" t="s">
        <v>87</v>
      </c>
      <c r="D29" s="10" t="s">
        <v>86</v>
      </c>
      <c r="E29" s="11" t="s">
        <v>38</v>
      </c>
      <c r="F29" s="32">
        <v>5008.85</v>
      </c>
      <c r="G29" s="11">
        <v>4564.32</v>
      </c>
      <c r="H29" s="11">
        <v>4527.99</v>
      </c>
    </row>
    <row r="30" spans="1:8" s="13" customFormat="1" ht="15">
      <c r="A30" s="12" t="s">
        <v>73</v>
      </c>
      <c r="B30" s="12" t="s">
        <v>37</v>
      </c>
      <c r="C30" s="27" t="s">
        <v>73</v>
      </c>
      <c r="D30" s="10" t="s">
        <v>88</v>
      </c>
      <c r="E30" s="11" t="s">
        <v>38</v>
      </c>
      <c r="F30" s="32">
        <v>1334</v>
      </c>
      <c r="G30" s="11">
        <v>1413</v>
      </c>
      <c r="H30" s="11">
        <v>1405</v>
      </c>
    </row>
    <row r="31" spans="1:8" s="13" customFormat="1" ht="36">
      <c r="A31" s="12" t="s">
        <v>73</v>
      </c>
      <c r="B31" s="12" t="s">
        <v>47</v>
      </c>
      <c r="C31" s="27" t="s">
        <v>47</v>
      </c>
      <c r="D31" s="10" t="s">
        <v>88</v>
      </c>
      <c r="E31" s="11" t="s">
        <v>46</v>
      </c>
      <c r="F31" s="32">
        <v>1334</v>
      </c>
      <c r="G31" s="11">
        <v>1413</v>
      </c>
      <c r="H31" s="11">
        <v>1405</v>
      </c>
    </row>
    <row r="32" spans="1:8" s="13" customFormat="1" ht="15">
      <c r="A32" s="12" t="s">
        <v>75</v>
      </c>
      <c r="B32" s="12" t="s">
        <v>37</v>
      </c>
      <c r="C32" s="27" t="s">
        <v>75</v>
      </c>
      <c r="D32" s="10" t="s">
        <v>89</v>
      </c>
      <c r="E32" s="11" t="s">
        <v>38</v>
      </c>
      <c r="F32" s="32">
        <v>1927</v>
      </c>
      <c r="G32" s="11">
        <v>1544.24</v>
      </c>
      <c r="H32" s="11">
        <v>1515.91</v>
      </c>
    </row>
    <row r="33" spans="1:8" s="13" customFormat="1" ht="36">
      <c r="A33" s="12" t="s">
        <v>75</v>
      </c>
      <c r="B33" s="12" t="s">
        <v>47</v>
      </c>
      <c r="C33" s="27" t="s">
        <v>47</v>
      </c>
      <c r="D33" s="10" t="s">
        <v>89</v>
      </c>
      <c r="E33" s="11" t="s">
        <v>46</v>
      </c>
      <c r="F33" s="32">
        <v>1927</v>
      </c>
      <c r="G33" s="11">
        <v>1544.24</v>
      </c>
      <c r="H33" s="11">
        <v>1515.91</v>
      </c>
    </row>
    <row r="34" spans="1:8" s="13" customFormat="1" ht="15">
      <c r="A34" s="12" t="s">
        <v>85</v>
      </c>
      <c r="B34" s="12" t="s">
        <v>37</v>
      </c>
      <c r="C34" s="27" t="s">
        <v>85</v>
      </c>
      <c r="D34" s="10" t="s">
        <v>90</v>
      </c>
      <c r="E34" s="11" t="s">
        <v>38</v>
      </c>
      <c r="F34" s="32">
        <v>1747.85</v>
      </c>
      <c r="G34" s="11">
        <v>1607.08</v>
      </c>
      <c r="H34" s="11">
        <v>1607.08</v>
      </c>
    </row>
    <row r="35" spans="1:8" s="13" customFormat="1" ht="15">
      <c r="A35" s="12" t="s">
        <v>85</v>
      </c>
      <c r="B35" s="12" t="s">
        <v>49</v>
      </c>
      <c r="C35" s="27" t="s">
        <v>49</v>
      </c>
      <c r="D35" s="10" t="s">
        <v>90</v>
      </c>
      <c r="E35" s="11" t="s">
        <v>48</v>
      </c>
      <c r="F35" s="32">
        <v>604.85</v>
      </c>
      <c r="G35" s="11">
        <v>464.08</v>
      </c>
      <c r="H35" s="11">
        <v>464.08</v>
      </c>
    </row>
    <row r="36" spans="1:8" s="13" customFormat="1" ht="15">
      <c r="A36" s="12" t="s">
        <v>85</v>
      </c>
      <c r="B36" s="12" t="s">
        <v>78</v>
      </c>
      <c r="C36" s="27" t="s">
        <v>78</v>
      </c>
      <c r="D36" s="10" t="s">
        <v>90</v>
      </c>
      <c r="E36" s="11" t="s">
        <v>77</v>
      </c>
      <c r="F36" s="32">
        <v>1143</v>
      </c>
      <c r="G36" s="11">
        <v>1143</v>
      </c>
      <c r="H36" s="11">
        <v>1143</v>
      </c>
    </row>
    <row r="37" spans="1:8" s="13" customFormat="1" ht="15">
      <c r="A37" s="12" t="s">
        <v>92</v>
      </c>
      <c r="B37" s="12" t="s">
        <v>37</v>
      </c>
      <c r="C37" s="27" t="s">
        <v>92</v>
      </c>
      <c r="D37" s="10" t="s">
        <v>91</v>
      </c>
      <c r="E37" s="11" t="s">
        <v>38</v>
      </c>
      <c r="F37" s="32">
        <v>2717.09</v>
      </c>
      <c r="G37" s="11">
        <v>2470.03</v>
      </c>
      <c r="H37" s="11">
        <v>2464.68</v>
      </c>
    </row>
    <row r="38" spans="1:8" s="13" customFormat="1" ht="15">
      <c r="A38" s="12" t="s">
        <v>73</v>
      </c>
      <c r="B38" s="12" t="s">
        <v>37</v>
      </c>
      <c r="C38" s="27" t="s">
        <v>73</v>
      </c>
      <c r="D38" s="10" t="s">
        <v>93</v>
      </c>
      <c r="E38" s="11" t="s">
        <v>38</v>
      </c>
      <c r="F38" s="32">
        <v>1082</v>
      </c>
      <c r="G38" s="11">
        <v>1145</v>
      </c>
      <c r="H38" s="11">
        <v>1139</v>
      </c>
    </row>
    <row r="39" spans="1:8" s="13" customFormat="1" ht="36">
      <c r="A39" s="12" t="s">
        <v>73</v>
      </c>
      <c r="B39" s="12" t="s">
        <v>47</v>
      </c>
      <c r="C39" s="27" t="s">
        <v>47</v>
      </c>
      <c r="D39" s="10" t="s">
        <v>93</v>
      </c>
      <c r="E39" s="11" t="s">
        <v>46</v>
      </c>
      <c r="F39" s="32">
        <v>1082</v>
      </c>
      <c r="G39" s="11">
        <v>1145</v>
      </c>
      <c r="H39" s="11">
        <v>1139</v>
      </c>
    </row>
    <row r="40" spans="1:8" s="13" customFormat="1" ht="15">
      <c r="A40" s="12" t="s">
        <v>75</v>
      </c>
      <c r="B40" s="12" t="s">
        <v>37</v>
      </c>
      <c r="C40" s="27" t="s">
        <v>75</v>
      </c>
      <c r="D40" s="10" t="s">
        <v>94</v>
      </c>
      <c r="E40" s="11" t="s">
        <v>38</v>
      </c>
      <c r="F40" s="32">
        <v>1561</v>
      </c>
      <c r="G40" s="11">
        <v>1250.94</v>
      </c>
      <c r="H40" s="11">
        <v>1251.59</v>
      </c>
    </row>
    <row r="41" spans="1:8" s="13" customFormat="1" ht="36">
      <c r="A41" s="12" t="s">
        <v>75</v>
      </c>
      <c r="B41" s="12" t="s">
        <v>47</v>
      </c>
      <c r="C41" s="27" t="s">
        <v>47</v>
      </c>
      <c r="D41" s="10" t="s">
        <v>94</v>
      </c>
      <c r="E41" s="11" t="s">
        <v>46</v>
      </c>
      <c r="F41" s="32">
        <v>1561</v>
      </c>
      <c r="G41" s="11">
        <v>1250.94</v>
      </c>
      <c r="H41" s="11">
        <v>1251.59</v>
      </c>
    </row>
    <row r="42" spans="1:8" s="13" customFormat="1" ht="15">
      <c r="A42" s="12" t="s">
        <v>85</v>
      </c>
      <c r="B42" s="12" t="s">
        <v>37</v>
      </c>
      <c r="C42" s="27" t="s">
        <v>85</v>
      </c>
      <c r="D42" s="10" t="s">
        <v>95</v>
      </c>
      <c r="E42" s="11" t="s">
        <v>38</v>
      </c>
      <c r="F42" s="32">
        <v>74.09</v>
      </c>
      <c r="G42" s="11">
        <v>74.09</v>
      </c>
      <c r="H42" s="11">
        <v>74.09</v>
      </c>
    </row>
    <row r="43" spans="1:8" s="13" customFormat="1" ht="15">
      <c r="A43" s="12" t="s">
        <v>85</v>
      </c>
      <c r="B43" s="12" t="s">
        <v>49</v>
      </c>
      <c r="C43" s="27" t="s">
        <v>49</v>
      </c>
      <c r="D43" s="10" t="s">
        <v>95</v>
      </c>
      <c r="E43" s="11" t="s">
        <v>48</v>
      </c>
      <c r="F43" s="32">
        <v>64.84</v>
      </c>
      <c r="G43" s="11">
        <v>64.84</v>
      </c>
      <c r="H43" s="11">
        <v>64.84</v>
      </c>
    </row>
    <row r="44" spans="1:8" s="13" customFormat="1" ht="15">
      <c r="A44" s="12" t="s">
        <v>85</v>
      </c>
      <c r="B44" s="12" t="s">
        <v>78</v>
      </c>
      <c r="C44" s="27" t="s">
        <v>78</v>
      </c>
      <c r="D44" s="10" t="s">
        <v>95</v>
      </c>
      <c r="E44" s="11" t="s">
        <v>77</v>
      </c>
      <c r="F44" s="32">
        <v>9.25</v>
      </c>
      <c r="G44" s="11">
        <v>9.25</v>
      </c>
      <c r="H44" s="11">
        <v>9.25</v>
      </c>
    </row>
    <row r="45" spans="1:8" s="13" customFormat="1" ht="24">
      <c r="A45" s="12" t="s">
        <v>101</v>
      </c>
      <c r="B45" s="12" t="s">
        <v>37</v>
      </c>
      <c r="C45" s="27" t="s">
        <v>101</v>
      </c>
      <c r="D45" s="10" t="s">
        <v>100</v>
      </c>
      <c r="E45" s="11" t="s">
        <v>38</v>
      </c>
      <c r="F45" s="32">
        <v>7212.7</v>
      </c>
      <c r="G45" s="11">
        <v>7638.2</v>
      </c>
      <c r="H45" s="11">
        <v>8036.5</v>
      </c>
    </row>
    <row r="46" spans="1:8" s="13" customFormat="1" ht="15">
      <c r="A46" s="12" t="s">
        <v>101</v>
      </c>
      <c r="B46" s="12" t="s">
        <v>49</v>
      </c>
      <c r="C46" s="27" t="s">
        <v>49</v>
      </c>
      <c r="D46" s="10" t="s">
        <v>100</v>
      </c>
      <c r="E46" s="11" t="s">
        <v>48</v>
      </c>
      <c r="F46" s="32">
        <v>7212.7</v>
      </c>
      <c r="G46" s="11">
        <v>7638.2</v>
      </c>
      <c r="H46" s="11">
        <v>8036.5</v>
      </c>
    </row>
    <row r="47" spans="1:8" s="13" customFormat="1" ht="24">
      <c r="A47" s="12" t="s">
        <v>97</v>
      </c>
      <c r="B47" s="12" t="s">
        <v>37</v>
      </c>
      <c r="C47" s="27" t="s">
        <v>97</v>
      </c>
      <c r="D47" s="10" t="s">
        <v>96</v>
      </c>
      <c r="E47" s="11" t="s">
        <v>38</v>
      </c>
      <c r="F47" s="32">
        <v>307.8</v>
      </c>
      <c r="G47" s="11">
        <v>307.8</v>
      </c>
      <c r="H47" s="11">
        <v>307.8</v>
      </c>
    </row>
    <row r="48" spans="1:8" s="13" customFormat="1" ht="36">
      <c r="A48" s="12" t="s">
        <v>99</v>
      </c>
      <c r="B48" s="12" t="s">
        <v>37</v>
      </c>
      <c r="C48" s="27" t="s">
        <v>99</v>
      </c>
      <c r="D48" s="10" t="s">
        <v>98</v>
      </c>
      <c r="E48" s="11" t="s">
        <v>38</v>
      </c>
      <c r="F48" s="32">
        <v>307.8</v>
      </c>
      <c r="G48" s="11">
        <v>307.8</v>
      </c>
      <c r="H48" s="11">
        <v>307.8</v>
      </c>
    </row>
    <row r="49" spans="1:8" s="13" customFormat="1" ht="15">
      <c r="A49" s="12" t="s">
        <v>99</v>
      </c>
      <c r="B49" s="12" t="s">
        <v>49</v>
      </c>
      <c r="C49" s="27" t="s">
        <v>49</v>
      </c>
      <c r="D49" s="10" t="s">
        <v>98</v>
      </c>
      <c r="E49" s="11" t="s">
        <v>48</v>
      </c>
      <c r="F49" s="32">
        <v>307.8</v>
      </c>
      <c r="G49" s="11">
        <v>307.8</v>
      </c>
      <c r="H49" s="11">
        <v>307.8</v>
      </c>
    </row>
    <row r="50" spans="1:8" s="13" customFormat="1" ht="36">
      <c r="A50" s="12" t="s">
        <v>43</v>
      </c>
      <c r="B50" s="12" t="s">
        <v>37</v>
      </c>
      <c r="C50" s="27" t="s">
        <v>43</v>
      </c>
      <c r="D50" s="10" t="s">
        <v>42</v>
      </c>
      <c r="E50" s="11" t="s">
        <v>38</v>
      </c>
      <c r="F50" s="32">
        <v>6739.1</v>
      </c>
      <c r="G50" s="11">
        <v>6880.8</v>
      </c>
      <c r="H50" s="11">
        <v>7019.8</v>
      </c>
    </row>
    <row r="51" spans="1:8" s="13" customFormat="1" ht="48">
      <c r="A51" s="12" t="s">
        <v>57</v>
      </c>
      <c r="B51" s="12" t="s">
        <v>37</v>
      </c>
      <c r="C51" s="27" t="s">
        <v>57</v>
      </c>
      <c r="D51" s="10" t="s">
        <v>56</v>
      </c>
      <c r="E51" s="11" t="s">
        <v>38</v>
      </c>
      <c r="F51" s="32">
        <v>3034</v>
      </c>
      <c r="G51" s="11">
        <v>3034</v>
      </c>
      <c r="H51" s="11">
        <v>3034</v>
      </c>
    </row>
    <row r="52" spans="1:8" s="13" customFormat="1" ht="15">
      <c r="A52" s="12" t="s">
        <v>57</v>
      </c>
      <c r="B52" s="12" t="s">
        <v>55</v>
      </c>
      <c r="C52" s="27" t="s">
        <v>55</v>
      </c>
      <c r="D52" s="10" t="s">
        <v>56</v>
      </c>
      <c r="E52" s="11" t="s">
        <v>54</v>
      </c>
      <c r="F52" s="32">
        <v>3034</v>
      </c>
      <c r="G52" s="11">
        <v>3034</v>
      </c>
      <c r="H52" s="11">
        <v>3034</v>
      </c>
    </row>
    <row r="53" spans="1:8" s="13" customFormat="1" ht="72">
      <c r="A53" s="12" t="s">
        <v>59</v>
      </c>
      <c r="B53" s="12" t="s">
        <v>37</v>
      </c>
      <c r="C53" s="27" t="s">
        <v>59</v>
      </c>
      <c r="D53" s="10" t="s">
        <v>58</v>
      </c>
      <c r="E53" s="11" t="s">
        <v>38</v>
      </c>
      <c r="F53" s="32">
        <v>15.6</v>
      </c>
      <c r="G53" s="11">
        <v>6.3</v>
      </c>
      <c r="H53" s="11">
        <v>6.3</v>
      </c>
    </row>
    <row r="54" spans="1:8" s="13" customFormat="1" ht="15">
      <c r="A54" s="12" t="s">
        <v>61</v>
      </c>
      <c r="B54" s="12" t="s">
        <v>37</v>
      </c>
      <c r="C54" s="27" t="s">
        <v>61</v>
      </c>
      <c r="D54" s="10" t="s">
        <v>60</v>
      </c>
      <c r="E54" s="11" t="s">
        <v>38</v>
      </c>
      <c r="F54" s="32">
        <v>15.6</v>
      </c>
      <c r="G54" s="11">
        <v>6.3</v>
      </c>
      <c r="H54" s="11">
        <v>6.3</v>
      </c>
    </row>
    <row r="55" spans="1:8" s="13" customFormat="1" ht="15">
      <c r="A55" s="12" t="s">
        <v>61</v>
      </c>
      <c r="B55" s="12" t="s">
        <v>49</v>
      </c>
      <c r="C55" s="27" t="s">
        <v>49</v>
      </c>
      <c r="D55" s="10" t="s">
        <v>60</v>
      </c>
      <c r="E55" s="11" t="s">
        <v>48</v>
      </c>
      <c r="F55" s="32">
        <v>15.6</v>
      </c>
      <c r="G55" s="11">
        <v>6.3</v>
      </c>
      <c r="H55" s="11">
        <v>6.3</v>
      </c>
    </row>
    <row r="56" spans="1:8" s="13" customFormat="1" ht="36">
      <c r="A56" s="12" t="s">
        <v>53</v>
      </c>
      <c r="B56" s="12" t="s">
        <v>37</v>
      </c>
      <c r="C56" s="27" t="s">
        <v>53</v>
      </c>
      <c r="D56" s="10" t="s">
        <v>52</v>
      </c>
      <c r="E56" s="11" t="s">
        <v>38</v>
      </c>
      <c r="F56" s="32">
        <v>679.5</v>
      </c>
      <c r="G56" s="11">
        <v>679.5</v>
      </c>
      <c r="H56" s="11">
        <v>679.5</v>
      </c>
    </row>
    <row r="57" spans="1:8" s="13" customFormat="1" ht="15">
      <c r="A57" s="12" t="s">
        <v>53</v>
      </c>
      <c r="B57" s="12" t="s">
        <v>49</v>
      </c>
      <c r="C57" s="27" t="s">
        <v>49</v>
      </c>
      <c r="D57" s="10" t="s">
        <v>52</v>
      </c>
      <c r="E57" s="11" t="s">
        <v>48</v>
      </c>
      <c r="F57" s="32">
        <v>10.2</v>
      </c>
      <c r="G57" s="11">
        <v>10.2</v>
      </c>
      <c r="H57" s="11">
        <v>10.2</v>
      </c>
    </row>
    <row r="58" spans="1:8" s="13" customFormat="1" ht="15">
      <c r="A58" s="12" t="s">
        <v>53</v>
      </c>
      <c r="B58" s="12" t="s">
        <v>55</v>
      </c>
      <c r="C58" s="27" t="s">
        <v>55</v>
      </c>
      <c r="D58" s="10" t="s">
        <v>52</v>
      </c>
      <c r="E58" s="11" t="s">
        <v>54</v>
      </c>
      <c r="F58" s="32">
        <v>669.3</v>
      </c>
      <c r="G58" s="11">
        <v>669.3</v>
      </c>
      <c r="H58" s="11">
        <v>669.3</v>
      </c>
    </row>
    <row r="59" spans="1:8" s="13" customFormat="1" ht="84">
      <c r="A59" s="12" t="s">
        <v>45</v>
      </c>
      <c r="B59" s="12" t="s">
        <v>37</v>
      </c>
      <c r="C59" s="27" t="s">
        <v>45</v>
      </c>
      <c r="D59" s="10" t="s">
        <v>44</v>
      </c>
      <c r="E59" s="11" t="s">
        <v>38</v>
      </c>
      <c r="F59" s="32">
        <v>3010</v>
      </c>
      <c r="G59" s="11">
        <v>3161</v>
      </c>
      <c r="H59" s="11">
        <v>3300</v>
      </c>
    </row>
    <row r="60" spans="1:8" s="13" customFormat="1" ht="36">
      <c r="A60" s="12" t="s">
        <v>45</v>
      </c>
      <c r="B60" s="12" t="s">
        <v>47</v>
      </c>
      <c r="C60" s="27" t="s">
        <v>47</v>
      </c>
      <c r="D60" s="10" t="s">
        <v>44</v>
      </c>
      <c r="E60" s="11" t="s">
        <v>46</v>
      </c>
      <c r="F60" s="32">
        <v>2812.5</v>
      </c>
      <c r="G60" s="11">
        <v>2953.1</v>
      </c>
      <c r="H60" s="11">
        <v>3086.5</v>
      </c>
    </row>
    <row r="61" spans="1:8" s="13" customFormat="1" ht="15">
      <c r="A61" s="12" t="s">
        <v>45</v>
      </c>
      <c r="B61" s="12" t="s">
        <v>49</v>
      </c>
      <c r="C61" s="27" t="s">
        <v>49</v>
      </c>
      <c r="D61" s="10" t="s">
        <v>44</v>
      </c>
      <c r="E61" s="11" t="s">
        <v>48</v>
      </c>
      <c r="F61" s="32">
        <v>37.5</v>
      </c>
      <c r="G61" s="11">
        <v>37.5</v>
      </c>
      <c r="H61" s="11">
        <v>37.5</v>
      </c>
    </row>
    <row r="62" spans="1:8" s="13" customFormat="1" ht="24">
      <c r="A62" s="12" t="s">
        <v>45</v>
      </c>
      <c r="B62" s="12" t="s">
        <v>51</v>
      </c>
      <c r="C62" s="27" t="s">
        <v>51</v>
      </c>
      <c r="D62" s="10" t="s">
        <v>44</v>
      </c>
      <c r="E62" s="11" t="s">
        <v>50</v>
      </c>
      <c r="F62" s="32">
        <v>160</v>
      </c>
      <c r="G62" s="11">
        <v>170.4</v>
      </c>
      <c r="H62" s="11">
        <v>176</v>
      </c>
    </row>
    <row r="63" spans="1:8" s="13" customFormat="1" ht="15">
      <c r="A63" s="12" t="s">
        <v>63</v>
      </c>
      <c r="B63" s="12" t="s">
        <v>37</v>
      </c>
      <c r="C63" s="27" t="s">
        <v>63</v>
      </c>
      <c r="D63" s="10" t="s">
        <v>62</v>
      </c>
      <c r="E63" s="11" t="s">
        <v>38</v>
      </c>
      <c r="F63" s="32">
        <v>30949.3</v>
      </c>
      <c r="G63" s="11">
        <v>30445.1</v>
      </c>
      <c r="H63" s="11">
        <v>30540.1</v>
      </c>
    </row>
    <row r="64" spans="1:8" s="13" customFormat="1" ht="36">
      <c r="A64" s="12" t="s">
        <v>67</v>
      </c>
      <c r="B64" s="12" t="s">
        <v>37</v>
      </c>
      <c r="C64" s="27" t="s">
        <v>67</v>
      </c>
      <c r="D64" s="10" t="s">
        <v>66</v>
      </c>
      <c r="E64" s="11" t="s">
        <v>38</v>
      </c>
      <c r="F64" s="32">
        <v>26109</v>
      </c>
      <c r="G64" s="11">
        <v>25689</v>
      </c>
      <c r="H64" s="11">
        <v>25784</v>
      </c>
    </row>
    <row r="65" spans="1:8" s="13" customFormat="1" ht="36">
      <c r="A65" s="12" t="s">
        <v>67</v>
      </c>
      <c r="B65" s="12" t="s">
        <v>47</v>
      </c>
      <c r="C65" s="27" t="s">
        <v>47</v>
      </c>
      <c r="D65" s="10" t="s">
        <v>66</v>
      </c>
      <c r="E65" s="11" t="s">
        <v>46</v>
      </c>
      <c r="F65" s="32">
        <v>25549</v>
      </c>
      <c r="G65" s="11">
        <v>25195</v>
      </c>
      <c r="H65" s="11">
        <v>25286</v>
      </c>
    </row>
    <row r="66" spans="1:8" s="13" customFormat="1" ht="15">
      <c r="A66" s="12" t="s">
        <v>67</v>
      </c>
      <c r="B66" s="12" t="s">
        <v>49</v>
      </c>
      <c r="C66" s="27" t="s">
        <v>49</v>
      </c>
      <c r="D66" s="10" t="s">
        <v>66</v>
      </c>
      <c r="E66" s="11" t="s">
        <v>48</v>
      </c>
      <c r="F66" s="32">
        <v>560</v>
      </c>
      <c r="G66" s="11">
        <v>494</v>
      </c>
      <c r="H66" s="11">
        <v>498</v>
      </c>
    </row>
    <row r="67" spans="1:8" s="13" customFormat="1" ht="24">
      <c r="A67" s="12" t="s">
        <v>65</v>
      </c>
      <c r="B67" s="12" t="s">
        <v>37</v>
      </c>
      <c r="C67" s="27" t="s">
        <v>65</v>
      </c>
      <c r="D67" s="10" t="s">
        <v>64</v>
      </c>
      <c r="E67" s="11" t="s">
        <v>38</v>
      </c>
      <c r="F67" s="32">
        <v>4840.3</v>
      </c>
      <c r="G67" s="11">
        <v>4756.1</v>
      </c>
      <c r="H67" s="11">
        <v>4756.1</v>
      </c>
    </row>
    <row r="68" spans="1:8" s="13" customFormat="1" ht="36">
      <c r="A68" s="12" t="s">
        <v>65</v>
      </c>
      <c r="B68" s="12" t="s">
        <v>47</v>
      </c>
      <c r="C68" s="27" t="s">
        <v>47</v>
      </c>
      <c r="D68" s="10" t="s">
        <v>64</v>
      </c>
      <c r="E68" s="11" t="s">
        <v>46</v>
      </c>
      <c r="F68" s="32">
        <v>4732.9</v>
      </c>
      <c r="G68" s="11">
        <v>4650</v>
      </c>
      <c r="H68" s="11">
        <v>4650</v>
      </c>
    </row>
    <row r="69" spans="1:8" s="13" customFormat="1" ht="15">
      <c r="A69" s="12" t="s">
        <v>65</v>
      </c>
      <c r="B69" s="12" t="s">
        <v>49</v>
      </c>
      <c r="C69" s="27" t="s">
        <v>49</v>
      </c>
      <c r="D69" s="10" t="s">
        <v>64</v>
      </c>
      <c r="E69" s="11" t="s">
        <v>48</v>
      </c>
      <c r="F69" s="32">
        <v>107.4</v>
      </c>
      <c r="G69" s="11">
        <v>106.1</v>
      </c>
      <c r="H69" s="11">
        <v>106.1</v>
      </c>
    </row>
    <row r="70" spans="1:8" s="13" customFormat="1" ht="72">
      <c r="A70" s="12" t="s">
        <v>103</v>
      </c>
      <c r="B70" s="12" t="s">
        <v>37</v>
      </c>
      <c r="C70" s="27" t="s">
        <v>103</v>
      </c>
      <c r="D70" s="10" t="s">
        <v>102</v>
      </c>
      <c r="E70" s="11" t="s">
        <v>38</v>
      </c>
      <c r="F70" s="32">
        <v>3120</v>
      </c>
      <c r="G70" s="11">
        <v>1247.9</v>
      </c>
      <c r="H70" s="11">
        <v>1247.9</v>
      </c>
    </row>
    <row r="71" spans="1:8" s="13" customFormat="1" ht="15">
      <c r="A71" s="12" t="s">
        <v>105</v>
      </c>
      <c r="B71" s="12" t="s">
        <v>37</v>
      </c>
      <c r="C71" s="27" t="s">
        <v>105</v>
      </c>
      <c r="D71" s="10" t="s">
        <v>104</v>
      </c>
      <c r="E71" s="11" t="s">
        <v>38</v>
      </c>
      <c r="F71" s="32">
        <v>3120</v>
      </c>
      <c r="G71" s="11">
        <v>1247.9</v>
      </c>
      <c r="H71" s="11">
        <v>1247.9</v>
      </c>
    </row>
    <row r="72" spans="1:8" s="13" customFormat="1" ht="24">
      <c r="A72" s="12" t="s">
        <v>105</v>
      </c>
      <c r="B72" s="12" t="s">
        <v>107</v>
      </c>
      <c r="C72" s="27" t="s">
        <v>107</v>
      </c>
      <c r="D72" s="10" t="s">
        <v>104</v>
      </c>
      <c r="E72" s="11" t="s">
        <v>106</v>
      </c>
      <c r="F72" s="32">
        <v>3120</v>
      </c>
      <c r="G72" s="11">
        <v>1247.9</v>
      </c>
      <c r="H72" s="11">
        <v>1247.9</v>
      </c>
    </row>
    <row r="73" spans="1:8" s="13" customFormat="1" ht="24">
      <c r="A73" s="12" t="s">
        <v>109</v>
      </c>
      <c r="B73" s="12" t="s">
        <v>37</v>
      </c>
      <c r="C73" s="27" t="s">
        <v>109</v>
      </c>
      <c r="D73" s="10" t="s">
        <v>108</v>
      </c>
      <c r="E73" s="11" t="s">
        <v>38</v>
      </c>
      <c r="F73" s="32">
        <v>17</v>
      </c>
      <c r="G73" s="11">
        <v>17</v>
      </c>
      <c r="H73" s="11">
        <v>17</v>
      </c>
    </row>
    <row r="74" spans="1:8" s="13" customFormat="1" ht="15">
      <c r="A74" s="12" t="s">
        <v>109</v>
      </c>
      <c r="B74" s="12" t="s">
        <v>49</v>
      </c>
      <c r="C74" s="27" t="s">
        <v>49</v>
      </c>
      <c r="D74" s="10" t="s">
        <v>108</v>
      </c>
      <c r="E74" s="11" t="s">
        <v>48</v>
      </c>
      <c r="F74" s="32">
        <v>17</v>
      </c>
      <c r="G74" s="11">
        <v>17</v>
      </c>
      <c r="H74" s="11">
        <v>17</v>
      </c>
    </row>
    <row r="75" spans="1:8" s="13" customFormat="1" ht="24">
      <c r="A75" s="12" t="s">
        <v>136</v>
      </c>
      <c r="B75" s="12" t="s">
        <v>37</v>
      </c>
      <c r="C75" s="26" t="s">
        <v>136</v>
      </c>
      <c r="D75" s="19" t="s">
        <v>135</v>
      </c>
      <c r="E75" s="19" t="s">
        <v>38</v>
      </c>
      <c r="F75" s="31">
        <v>17400.81</v>
      </c>
      <c r="G75" s="11">
        <v>15710.13</v>
      </c>
      <c r="H75" s="11">
        <v>15555.95</v>
      </c>
    </row>
    <row r="76" spans="1:8" s="13" customFormat="1" ht="24">
      <c r="A76" s="12" t="s">
        <v>153</v>
      </c>
      <c r="B76" s="12" t="s">
        <v>37</v>
      </c>
      <c r="C76" s="27" t="s">
        <v>153</v>
      </c>
      <c r="D76" s="10" t="s">
        <v>152</v>
      </c>
      <c r="E76" s="11" t="s">
        <v>38</v>
      </c>
      <c r="F76" s="32">
        <v>15269</v>
      </c>
      <c r="G76" s="11">
        <v>13642.96</v>
      </c>
      <c r="H76" s="11">
        <v>13494.75</v>
      </c>
    </row>
    <row r="77" spans="1:8" s="13" customFormat="1" ht="15">
      <c r="A77" s="12" t="s">
        <v>155</v>
      </c>
      <c r="B77" s="12" t="s">
        <v>37</v>
      </c>
      <c r="C77" s="27" t="s">
        <v>155</v>
      </c>
      <c r="D77" s="10" t="s">
        <v>154</v>
      </c>
      <c r="E77" s="11" t="s">
        <v>38</v>
      </c>
      <c r="F77" s="32">
        <v>15269</v>
      </c>
      <c r="G77" s="11">
        <v>13642.96</v>
      </c>
      <c r="H77" s="11">
        <v>13494.75</v>
      </c>
    </row>
    <row r="78" spans="1:8" s="13" customFormat="1" ht="15">
      <c r="A78" s="12" t="s">
        <v>73</v>
      </c>
      <c r="B78" s="12" t="s">
        <v>37</v>
      </c>
      <c r="C78" s="27" t="s">
        <v>73</v>
      </c>
      <c r="D78" s="10" t="s">
        <v>156</v>
      </c>
      <c r="E78" s="11" t="s">
        <v>38</v>
      </c>
      <c r="F78" s="32">
        <v>5485</v>
      </c>
      <c r="G78" s="11">
        <v>5811</v>
      </c>
      <c r="H78" s="11">
        <v>5778</v>
      </c>
    </row>
    <row r="79" spans="1:8" s="13" customFormat="1" ht="36">
      <c r="A79" s="12" t="s">
        <v>73</v>
      </c>
      <c r="B79" s="12" t="s">
        <v>47</v>
      </c>
      <c r="C79" s="27" t="s">
        <v>47</v>
      </c>
      <c r="D79" s="10" t="s">
        <v>156</v>
      </c>
      <c r="E79" s="11" t="s">
        <v>46</v>
      </c>
      <c r="F79" s="32">
        <v>5485</v>
      </c>
      <c r="G79" s="11">
        <v>5811</v>
      </c>
      <c r="H79" s="11">
        <v>5778</v>
      </c>
    </row>
    <row r="80" spans="1:8" s="13" customFormat="1" ht="15">
      <c r="A80" s="12" t="s">
        <v>75</v>
      </c>
      <c r="B80" s="12" t="s">
        <v>37</v>
      </c>
      <c r="C80" s="27" t="s">
        <v>75</v>
      </c>
      <c r="D80" s="10" t="s">
        <v>157</v>
      </c>
      <c r="E80" s="11" t="s">
        <v>38</v>
      </c>
      <c r="F80" s="32">
        <v>7835</v>
      </c>
      <c r="G80" s="11">
        <v>6278.76</v>
      </c>
      <c r="H80" s="11">
        <v>6163.55</v>
      </c>
    </row>
    <row r="81" spans="1:8" s="13" customFormat="1" ht="36">
      <c r="A81" s="12" t="s">
        <v>75</v>
      </c>
      <c r="B81" s="12" t="s">
        <v>47</v>
      </c>
      <c r="C81" s="27" t="s">
        <v>47</v>
      </c>
      <c r="D81" s="10" t="s">
        <v>157</v>
      </c>
      <c r="E81" s="11" t="s">
        <v>46</v>
      </c>
      <c r="F81" s="32">
        <v>7835</v>
      </c>
      <c r="G81" s="11">
        <v>6278.76</v>
      </c>
      <c r="H81" s="11">
        <v>6163.55</v>
      </c>
    </row>
    <row r="82" spans="1:8" s="13" customFormat="1" ht="15">
      <c r="A82" s="12" t="s">
        <v>85</v>
      </c>
      <c r="B82" s="12" t="s">
        <v>37</v>
      </c>
      <c r="C82" s="27" t="s">
        <v>85</v>
      </c>
      <c r="D82" s="10" t="s">
        <v>158</v>
      </c>
      <c r="E82" s="11" t="s">
        <v>38</v>
      </c>
      <c r="F82" s="32">
        <v>1949</v>
      </c>
      <c r="G82" s="11">
        <v>1553.2</v>
      </c>
      <c r="H82" s="11">
        <v>1553.2</v>
      </c>
    </row>
    <row r="83" spans="1:8" s="13" customFormat="1" ht="15">
      <c r="A83" s="12" t="s">
        <v>85</v>
      </c>
      <c r="B83" s="12" t="s">
        <v>49</v>
      </c>
      <c r="C83" s="27" t="s">
        <v>49</v>
      </c>
      <c r="D83" s="10" t="s">
        <v>158</v>
      </c>
      <c r="E83" s="11" t="s">
        <v>48</v>
      </c>
      <c r="F83" s="32">
        <v>1890.1</v>
      </c>
      <c r="G83" s="11">
        <v>1494.3</v>
      </c>
      <c r="H83" s="11">
        <v>1494.3</v>
      </c>
    </row>
    <row r="84" spans="1:8" s="13" customFormat="1" ht="15">
      <c r="A84" s="12" t="s">
        <v>85</v>
      </c>
      <c r="B84" s="12" t="s">
        <v>78</v>
      </c>
      <c r="C84" s="27" t="s">
        <v>78</v>
      </c>
      <c r="D84" s="10" t="s">
        <v>158</v>
      </c>
      <c r="E84" s="11" t="s">
        <v>77</v>
      </c>
      <c r="F84" s="32">
        <v>58.9</v>
      </c>
      <c r="G84" s="11">
        <v>58.9</v>
      </c>
      <c r="H84" s="11">
        <v>58.9</v>
      </c>
    </row>
    <row r="85" spans="1:8" s="13" customFormat="1" ht="24">
      <c r="A85" s="12" t="s">
        <v>69</v>
      </c>
      <c r="B85" s="12" t="s">
        <v>37</v>
      </c>
      <c r="C85" s="27" t="s">
        <v>69</v>
      </c>
      <c r="D85" s="10" t="s">
        <v>148</v>
      </c>
      <c r="E85" s="11" t="s">
        <v>38</v>
      </c>
      <c r="F85" s="32">
        <v>687</v>
      </c>
      <c r="G85" s="11">
        <v>622.36</v>
      </c>
      <c r="H85" s="11">
        <v>616.39</v>
      </c>
    </row>
    <row r="86" spans="1:8" s="13" customFormat="1" ht="15">
      <c r="A86" s="12" t="s">
        <v>92</v>
      </c>
      <c r="B86" s="12" t="s">
        <v>37</v>
      </c>
      <c r="C86" s="27" t="s">
        <v>92</v>
      </c>
      <c r="D86" s="10" t="s">
        <v>149</v>
      </c>
      <c r="E86" s="11" t="s">
        <v>38</v>
      </c>
      <c r="F86" s="32">
        <v>687</v>
      </c>
      <c r="G86" s="11">
        <v>622.36</v>
      </c>
      <c r="H86" s="11">
        <v>616.39</v>
      </c>
    </row>
    <row r="87" spans="1:8" s="13" customFormat="1" ht="15">
      <c r="A87" s="12" t="s">
        <v>73</v>
      </c>
      <c r="B87" s="12" t="s">
        <v>37</v>
      </c>
      <c r="C87" s="27" t="s">
        <v>73</v>
      </c>
      <c r="D87" s="10" t="s">
        <v>150</v>
      </c>
      <c r="E87" s="11" t="s">
        <v>38</v>
      </c>
      <c r="F87" s="32">
        <v>281</v>
      </c>
      <c r="G87" s="11">
        <v>297</v>
      </c>
      <c r="H87" s="11">
        <v>297</v>
      </c>
    </row>
    <row r="88" spans="1:8" s="13" customFormat="1" ht="36">
      <c r="A88" s="12" t="s">
        <v>73</v>
      </c>
      <c r="B88" s="12" t="s">
        <v>47</v>
      </c>
      <c r="C88" s="27" t="s">
        <v>47</v>
      </c>
      <c r="D88" s="10" t="s">
        <v>150</v>
      </c>
      <c r="E88" s="11" t="s">
        <v>46</v>
      </c>
      <c r="F88" s="32">
        <v>281</v>
      </c>
      <c r="G88" s="11">
        <v>297</v>
      </c>
      <c r="H88" s="11">
        <v>297</v>
      </c>
    </row>
    <row r="89" spans="1:8" s="13" customFormat="1" ht="15">
      <c r="A89" s="12" t="s">
        <v>75</v>
      </c>
      <c r="B89" s="12" t="s">
        <v>37</v>
      </c>
      <c r="C89" s="27" t="s">
        <v>75</v>
      </c>
      <c r="D89" s="10" t="s">
        <v>151</v>
      </c>
      <c r="E89" s="11" t="s">
        <v>38</v>
      </c>
      <c r="F89" s="32">
        <v>406</v>
      </c>
      <c r="G89" s="11">
        <v>325.36</v>
      </c>
      <c r="H89" s="11">
        <v>319.39</v>
      </c>
    </row>
    <row r="90" spans="1:8" s="13" customFormat="1" ht="36">
      <c r="A90" s="12" t="s">
        <v>75</v>
      </c>
      <c r="B90" s="12" t="s">
        <v>47</v>
      </c>
      <c r="C90" s="27" t="s">
        <v>47</v>
      </c>
      <c r="D90" s="10" t="s">
        <v>151</v>
      </c>
      <c r="E90" s="11" t="s">
        <v>46</v>
      </c>
      <c r="F90" s="32">
        <v>406</v>
      </c>
      <c r="G90" s="11">
        <v>325.36</v>
      </c>
      <c r="H90" s="11">
        <v>319.39</v>
      </c>
    </row>
    <row r="91" spans="1:8" s="13" customFormat="1" ht="15">
      <c r="A91" s="12" t="s">
        <v>145</v>
      </c>
      <c r="B91" s="12" t="s">
        <v>37</v>
      </c>
      <c r="C91" s="27" t="s">
        <v>145</v>
      </c>
      <c r="D91" s="10" t="s">
        <v>144</v>
      </c>
      <c r="E91" s="11" t="s">
        <v>38</v>
      </c>
      <c r="F91" s="32">
        <v>647.61</v>
      </c>
      <c r="G91" s="11">
        <v>647.61</v>
      </c>
      <c r="H91" s="11">
        <v>647.61</v>
      </c>
    </row>
    <row r="92" spans="1:8" s="13" customFormat="1" ht="24">
      <c r="A92" s="12" t="s">
        <v>147</v>
      </c>
      <c r="B92" s="12" t="s">
        <v>37</v>
      </c>
      <c r="C92" s="27" t="s">
        <v>147</v>
      </c>
      <c r="D92" s="10" t="s">
        <v>146</v>
      </c>
      <c r="E92" s="11" t="s">
        <v>38</v>
      </c>
      <c r="F92" s="32">
        <v>647.61</v>
      </c>
      <c r="G92" s="11">
        <v>647.61</v>
      </c>
      <c r="H92" s="11">
        <v>647.61</v>
      </c>
    </row>
    <row r="93" spans="1:8" s="13" customFormat="1" ht="15">
      <c r="A93" s="12" t="s">
        <v>147</v>
      </c>
      <c r="B93" s="12" t="s">
        <v>55</v>
      </c>
      <c r="C93" s="27" t="s">
        <v>55</v>
      </c>
      <c r="D93" s="10" t="s">
        <v>146</v>
      </c>
      <c r="E93" s="11" t="s">
        <v>54</v>
      </c>
      <c r="F93" s="32">
        <v>647.61</v>
      </c>
      <c r="G93" s="11">
        <v>647.61</v>
      </c>
      <c r="H93" s="11">
        <v>647.61</v>
      </c>
    </row>
    <row r="94" spans="1:8" s="13" customFormat="1" ht="36">
      <c r="A94" s="12" t="s">
        <v>138</v>
      </c>
      <c r="B94" s="12" t="s">
        <v>37</v>
      </c>
      <c r="C94" s="27" t="s">
        <v>138</v>
      </c>
      <c r="D94" s="10" t="s">
        <v>137</v>
      </c>
      <c r="E94" s="11" t="s">
        <v>38</v>
      </c>
      <c r="F94" s="32">
        <v>797.2</v>
      </c>
      <c r="G94" s="11">
        <v>797.2</v>
      </c>
      <c r="H94" s="11">
        <v>797.2</v>
      </c>
    </row>
    <row r="95" spans="1:8" s="13" customFormat="1" ht="15">
      <c r="A95" s="12" t="s">
        <v>140</v>
      </c>
      <c r="B95" s="12" t="s">
        <v>37</v>
      </c>
      <c r="C95" s="27" t="s">
        <v>140</v>
      </c>
      <c r="D95" s="10" t="s">
        <v>139</v>
      </c>
      <c r="E95" s="11" t="s">
        <v>38</v>
      </c>
      <c r="F95" s="32">
        <v>479</v>
      </c>
      <c r="G95" s="11">
        <v>479</v>
      </c>
      <c r="H95" s="11">
        <v>479</v>
      </c>
    </row>
    <row r="96" spans="1:8" s="13" customFormat="1" ht="36">
      <c r="A96" s="12" t="s">
        <v>140</v>
      </c>
      <c r="B96" s="12" t="s">
        <v>47</v>
      </c>
      <c r="C96" s="27" t="s">
        <v>47</v>
      </c>
      <c r="D96" s="10" t="s">
        <v>139</v>
      </c>
      <c r="E96" s="11" t="s">
        <v>46</v>
      </c>
      <c r="F96" s="32">
        <v>450</v>
      </c>
      <c r="G96" s="11">
        <v>450</v>
      </c>
      <c r="H96" s="11">
        <v>450</v>
      </c>
    </row>
    <row r="97" spans="1:8" s="13" customFormat="1" ht="15">
      <c r="A97" s="12" t="s">
        <v>140</v>
      </c>
      <c r="B97" s="12" t="s">
        <v>49</v>
      </c>
      <c r="C97" s="27" t="s">
        <v>49</v>
      </c>
      <c r="D97" s="10" t="s">
        <v>139</v>
      </c>
      <c r="E97" s="11" t="s">
        <v>48</v>
      </c>
      <c r="F97" s="32">
        <v>29</v>
      </c>
      <c r="G97" s="11">
        <v>29</v>
      </c>
      <c r="H97" s="11">
        <v>29</v>
      </c>
    </row>
    <row r="98" spans="1:8" s="13" customFormat="1" ht="24">
      <c r="A98" s="12" t="s">
        <v>115</v>
      </c>
      <c r="B98" s="12" t="s">
        <v>37</v>
      </c>
      <c r="C98" s="27" t="s">
        <v>115</v>
      </c>
      <c r="D98" s="10" t="s">
        <v>141</v>
      </c>
      <c r="E98" s="11" t="s">
        <v>38</v>
      </c>
      <c r="F98" s="32">
        <v>0.2</v>
      </c>
      <c r="G98" s="11">
        <v>0.2</v>
      </c>
      <c r="H98" s="11">
        <v>0.2</v>
      </c>
    </row>
    <row r="99" spans="1:8" s="13" customFormat="1" ht="15">
      <c r="A99" s="12" t="s">
        <v>115</v>
      </c>
      <c r="B99" s="12" t="s">
        <v>49</v>
      </c>
      <c r="C99" s="27" t="s">
        <v>49</v>
      </c>
      <c r="D99" s="10" t="s">
        <v>141</v>
      </c>
      <c r="E99" s="11" t="s">
        <v>48</v>
      </c>
      <c r="F99" s="32">
        <v>0.2</v>
      </c>
      <c r="G99" s="11">
        <v>0.2</v>
      </c>
      <c r="H99" s="11">
        <v>0.2</v>
      </c>
    </row>
    <row r="100" spans="1:8" s="13" customFormat="1" ht="48">
      <c r="A100" s="12" t="s">
        <v>143</v>
      </c>
      <c r="B100" s="12" t="s">
        <v>37</v>
      </c>
      <c r="C100" s="27" t="s">
        <v>143</v>
      </c>
      <c r="D100" s="10" t="s">
        <v>142</v>
      </c>
      <c r="E100" s="11" t="s">
        <v>38</v>
      </c>
      <c r="F100" s="32">
        <v>318</v>
      </c>
      <c r="G100" s="11">
        <v>318</v>
      </c>
      <c r="H100" s="11">
        <v>318</v>
      </c>
    </row>
    <row r="101" spans="1:8" s="13" customFormat="1" ht="36">
      <c r="A101" s="12" t="s">
        <v>143</v>
      </c>
      <c r="B101" s="12" t="s">
        <v>47</v>
      </c>
      <c r="C101" s="27" t="s">
        <v>47</v>
      </c>
      <c r="D101" s="10" t="s">
        <v>142</v>
      </c>
      <c r="E101" s="11" t="s">
        <v>46</v>
      </c>
      <c r="F101" s="32">
        <v>270</v>
      </c>
      <c r="G101" s="11">
        <v>270</v>
      </c>
      <c r="H101" s="11">
        <v>270</v>
      </c>
    </row>
    <row r="102" spans="1:8" s="13" customFormat="1" ht="15">
      <c r="A102" s="12" t="s">
        <v>143</v>
      </c>
      <c r="B102" s="12" t="s">
        <v>49</v>
      </c>
      <c r="C102" s="27" t="s">
        <v>49</v>
      </c>
      <c r="D102" s="10" t="s">
        <v>142</v>
      </c>
      <c r="E102" s="11" t="s">
        <v>48</v>
      </c>
      <c r="F102" s="32">
        <v>48</v>
      </c>
      <c r="G102" s="11">
        <v>48</v>
      </c>
      <c r="H102" s="11">
        <v>48</v>
      </c>
    </row>
    <row r="103" spans="1:8" s="13" customFormat="1" ht="24">
      <c r="A103" s="12" t="s">
        <v>160</v>
      </c>
      <c r="B103" s="12" t="s">
        <v>37</v>
      </c>
      <c r="C103" s="26" t="s">
        <v>160</v>
      </c>
      <c r="D103" s="19" t="s">
        <v>159</v>
      </c>
      <c r="E103" s="19" t="s">
        <v>38</v>
      </c>
      <c r="F103" s="31">
        <v>16277.47</v>
      </c>
      <c r="G103" s="11">
        <v>14651.26</v>
      </c>
      <c r="H103" s="11">
        <v>14486.19</v>
      </c>
    </row>
    <row r="104" spans="1:8" s="13" customFormat="1" ht="24">
      <c r="A104" s="12" t="s">
        <v>69</v>
      </c>
      <c r="B104" s="12" t="s">
        <v>37</v>
      </c>
      <c r="C104" s="27" t="s">
        <v>69</v>
      </c>
      <c r="D104" s="10" t="s">
        <v>164</v>
      </c>
      <c r="E104" s="11" t="s">
        <v>38</v>
      </c>
      <c r="F104" s="32">
        <v>15579.37</v>
      </c>
      <c r="G104" s="11">
        <v>14087.56</v>
      </c>
      <c r="H104" s="11">
        <v>13908.39</v>
      </c>
    </row>
    <row r="105" spans="1:8" s="13" customFormat="1" ht="15">
      <c r="A105" s="12" t="s">
        <v>87</v>
      </c>
      <c r="B105" s="12" t="s">
        <v>37</v>
      </c>
      <c r="C105" s="27" t="s">
        <v>87</v>
      </c>
      <c r="D105" s="10" t="s">
        <v>184</v>
      </c>
      <c r="E105" s="11" t="s">
        <v>38</v>
      </c>
      <c r="F105" s="32">
        <v>2141.15</v>
      </c>
      <c r="G105" s="11">
        <v>1936.02</v>
      </c>
      <c r="H105" s="11">
        <v>1913.23</v>
      </c>
    </row>
    <row r="106" spans="1:8" s="13" customFormat="1" ht="15">
      <c r="A106" s="12" t="s">
        <v>73</v>
      </c>
      <c r="B106" s="12" t="s">
        <v>37</v>
      </c>
      <c r="C106" s="27" t="s">
        <v>73</v>
      </c>
      <c r="D106" s="10" t="s">
        <v>185</v>
      </c>
      <c r="E106" s="11" t="s">
        <v>38</v>
      </c>
      <c r="F106" s="32">
        <v>840</v>
      </c>
      <c r="G106" s="11">
        <v>890</v>
      </c>
      <c r="H106" s="11">
        <v>885</v>
      </c>
    </row>
    <row r="107" spans="1:8" s="13" customFormat="1" ht="24">
      <c r="A107" s="12" t="s">
        <v>73</v>
      </c>
      <c r="B107" s="12" t="s">
        <v>51</v>
      </c>
      <c r="C107" s="27" t="s">
        <v>51</v>
      </c>
      <c r="D107" s="10" t="s">
        <v>185</v>
      </c>
      <c r="E107" s="11" t="s">
        <v>50</v>
      </c>
      <c r="F107" s="32">
        <v>840</v>
      </c>
      <c r="G107" s="11">
        <v>890</v>
      </c>
      <c r="H107" s="11">
        <v>885</v>
      </c>
    </row>
    <row r="108" spans="1:8" s="13" customFormat="1" ht="15">
      <c r="A108" s="12" t="s">
        <v>75</v>
      </c>
      <c r="B108" s="12" t="s">
        <v>37</v>
      </c>
      <c r="C108" s="27" t="s">
        <v>75</v>
      </c>
      <c r="D108" s="10" t="s">
        <v>186</v>
      </c>
      <c r="E108" s="11" t="s">
        <v>38</v>
      </c>
      <c r="F108" s="32">
        <v>1213</v>
      </c>
      <c r="G108" s="11">
        <v>972.06</v>
      </c>
      <c r="H108" s="11">
        <v>954.23</v>
      </c>
    </row>
    <row r="109" spans="1:8" s="13" customFormat="1" ht="24">
      <c r="A109" s="12" t="s">
        <v>75</v>
      </c>
      <c r="B109" s="12" t="s">
        <v>51</v>
      </c>
      <c r="C109" s="27" t="s">
        <v>51</v>
      </c>
      <c r="D109" s="10" t="s">
        <v>186</v>
      </c>
      <c r="E109" s="11" t="s">
        <v>50</v>
      </c>
      <c r="F109" s="32">
        <v>1213</v>
      </c>
      <c r="G109" s="11">
        <v>972.06</v>
      </c>
      <c r="H109" s="11">
        <v>954.23</v>
      </c>
    </row>
    <row r="110" spans="1:8" s="13" customFormat="1" ht="15">
      <c r="A110" s="12" t="s">
        <v>85</v>
      </c>
      <c r="B110" s="12" t="s">
        <v>37</v>
      </c>
      <c r="C110" s="27" t="s">
        <v>85</v>
      </c>
      <c r="D110" s="10" t="s">
        <v>187</v>
      </c>
      <c r="E110" s="11" t="s">
        <v>38</v>
      </c>
      <c r="F110" s="32">
        <v>88.15</v>
      </c>
      <c r="G110" s="11">
        <v>73.96</v>
      </c>
      <c r="H110" s="11">
        <v>74</v>
      </c>
    </row>
    <row r="111" spans="1:8" s="13" customFormat="1" ht="24">
      <c r="A111" s="12" t="s">
        <v>85</v>
      </c>
      <c r="B111" s="12" t="s">
        <v>51</v>
      </c>
      <c r="C111" s="27" t="s">
        <v>51</v>
      </c>
      <c r="D111" s="10" t="s">
        <v>187</v>
      </c>
      <c r="E111" s="11" t="s">
        <v>50</v>
      </c>
      <c r="F111" s="32">
        <v>88.15</v>
      </c>
      <c r="G111" s="11">
        <v>73.96</v>
      </c>
      <c r="H111" s="11">
        <v>74</v>
      </c>
    </row>
    <row r="112" spans="1:8" s="13" customFormat="1" ht="15">
      <c r="A112" s="12" t="s">
        <v>92</v>
      </c>
      <c r="B112" s="12" t="s">
        <v>37</v>
      </c>
      <c r="C112" s="27" t="s">
        <v>92</v>
      </c>
      <c r="D112" s="10" t="s">
        <v>180</v>
      </c>
      <c r="E112" s="11" t="s">
        <v>38</v>
      </c>
      <c r="F112" s="32">
        <v>3569.19</v>
      </c>
      <c r="G112" s="11">
        <v>3239.76</v>
      </c>
      <c r="H112" s="11">
        <v>3175.34</v>
      </c>
    </row>
    <row r="113" spans="1:8" s="13" customFormat="1" ht="15">
      <c r="A113" s="12" t="s">
        <v>73</v>
      </c>
      <c r="B113" s="12" t="s">
        <v>37</v>
      </c>
      <c r="C113" s="27" t="s">
        <v>73</v>
      </c>
      <c r="D113" s="10" t="s">
        <v>181</v>
      </c>
      <c r="E113" s="11" t="s">
        <v>38</v>
      </c>
      <c r="F113" s="32">
        <v>1454</v>
      </c>
      <c r="G113" s="11">
        <v>1539</v>
      </c>
      <c r="H113" s="11">
        <v>1530</v>
      </c>
    </row>
    <row r="114" spans="1:8" s="13" customFormat="1" ht="36">
      <c r="A114" s="12" t="s">
        <v>73</v>
      </c>
      <c r="B114" s="12" t="s">
        <v>47</v>
      </c>
      <c r="C114" s="27" t="s">
        <v>47</v>
      </c>
      <c r="D114" s="10" t="s">
        <v>181</v>
      </c>
      <c r="E114" s="11" t="s">
        <v>46</v>
      </c>
      <c r="F114" s="32">
        <v>1454</v>
      </c>
      <c r="G114" s="11">
        <v>1539</v>
      </c>
      <c r="H114" s="11">
        <v>1530</v>
      </c>
    </row>
    <row r="115" spans="1:8" s="13" customFormat="1" ht="15">
      <c r="A115" s="12" t="s">
        <v>75</v>
      </c>
      <c r="B115" s="12" t="s">
        <v>37</v>
      </c>
      <c r="C115" s="27" t="s">
        <v>75</v>
      </c>
      <c r="D115" s="10" t="s">
        <v>182</v>
      </c>
      <c r="E115" s="11" t="s">
        <v>38</v>
      </c>
      <c r="F115" s="32">
        <v>2096</v>
      </c>
      <c r="G115" s="11">
        <v>1681.57</v>
      </c>
      <c r="H115" s="11">
        <v>1626.15</v>
      </c>
    </row>
    <row r="116" spans="1:8" s="13" customFormat="1" ht="36">
      <c r="A116" s="12" t="s">
        <v>75</v>
      </c>
      <c r="B116" s="12" t="s">
        <v>47</v>
      </c>
      <c r="C116" s="27" t="s">
        <v>47</v>
      </c>
      <c r="D116" s="10" t="s">
        <v>182</v>
      </c>
      <c r="E116" s="11" t="s">
        <v>46</v>
      </c>
      <c r="F116" s="32">
        <v>2096</v>
      </c>
      <c r="G116" s="11">
        <v>1681.57</v>
      </c>
      <c r="H116" s="11">
        <v>1626.15</v>
      </c>
    </row>
    <row r="117" spans="1:8" s="13" customFormat="1" ht="15">
      <c r="A117" s="12" t="s">
        <v>85</v>
      </c>
      <c r="B117" s="12" t="s">
        <v>37</v>
      </c>
      <c r="C117" s="27" t="s">
        <v>85</v>
      </c>
      <c r="D117" s="10" t="s">
        <v>183</v>
      </c>
      <c r="E117" s="11" t="s">
        <v>38</v>
      </c>
      <c r="F117" s="32">
        <v>19.19</v>
      </c>
      <c r="G117" s="11">
        <v>19.19</v>
      </c>
      <c r="H117" s="11">
        <v>19.19</v>
      </c>
    </row>
    <row r="118" spans="1:8" s="13" customFormat="1" ht="15">
      <c r="A118" s="12" t="s">
        <v>85</v>
      </c>
      <c r="B118" s="12" t="s">
        <v>49</v>
      </c>
      <c r="C118" s="27" t="s">
        <v>49</v>
      </c>
      <c r="D118" s="10" t="s">
        <v>183</v>
      </c>
      <c r="E118" s="11" t="s">
        <v>48</v>
      </c>
      <c r="F118" s="32">
        <v>9.19</v>
      </c>
      <c r="G118" s="11">
        <v>9.19</v>
      </c>
      <c r="H118" s="11">
        <v>9.19</v>
      </c>
    </row>
    <row r="119" spans="1:8" s="13" customFormat="1" ht="15">
      <c r="A119" s="12" t="s">
        <v>85</v>
      </c>
      <c r="B119" s="12" t="s">
        <v>78</v>
      </c>
      <c r="C119" s="27" t="s">
        <v>78</v>
      </c>
      <c r="D119" s="10" t="s">
        <v>183</v>
      </c>
      <c r="E119" s="11" t="s">
        <v>77</v>
      </c>
      <c r="F119" s="32">
        <v>10</v>
      </c>
      <c r="G119" s="11">
        <v>10</v>
      </c>
      <c r="H119" s="11">
        <v>10</v>
      </c>
    </row>
    <row r="120" spans="1:8" s="13" customFormat="1" ht="15">
      <c r="A120" s="12" t="s">
        <v>166</v>
      </c>
      <c r="B120" s="12" t="s">
        <v>37</v>
      </c>
      <c r="C120" s="27" t="s">
        <v>166</v>
      </c>
      <c r="D120" s="10" t="s">
        <v>165</v>
      </c>
      <c r="E120" s="11" t="s">
        <v>38</v>
      </c>
      <c r="F120" s="32">
        <v>5357.24</v>
      </c>
      <c r="G120" s="11">
        <v>4857.65</v>
      </c>
      <c r="H120" s="11">
        <v>4810.9</v>
      </c>
    </row>
    <row r="121" spans="1:8" s="13" customFormat="1" ht="15">
      <c r="A121" s="12" t="s">
        <v>73</v>
      </c>
      <c r="B121" s="12" t="s">
        <v>37</v>
      </c>
      <c r="C121" s="27" t="s">
        <v>73</v>
      </c>
      <c r="D121" s="10" t="s">
        <v>167</v>
      </c>
      <c r="E121" s="11" t="s">
        <v>38</v>
      </c>
      <c r="F121" s="32">
        <v>1682</v>
      </c>
      <c r="G121" s="11">
        <v>1783</v>
      </c>
      <c r="H121" s="11">
        <v>1772</v>
      </c>
    </row>
    <row r="122" spans="1:8" s="13" customFormat="1" ht="36">
      <c r="A122" s="12" t="s">
        <v>73</v>
      </c>
      <c r="B122" s="12" t="s">
        <v>47</v>
      </c>
      <c r="C122" s="27" t="s">
        <v>47</v>
      </c>
      <c r="D122" s="10" t="s">
        <v>167</v>
      </c>
      <c r="E122" s="11" t="s">
        <v>46</v>
      </c>
      <c r="F122" s="32">
        <v>1682</v>
      </c>
      <c r="G122" s="11">
        <v>1783</v>
      </c>
      <c r="H122" s="11">
        <v>1772</v>
      </c>
    </row>
    <row r="123" spans="1:8" s="13" customFormat="1" ht="15">
      <c r="A123" s="12" t="s">
        <v>75</v>
      </c>
      <c r="B123" s="12" t="s">
        <v>37</v>
      </c>
      <c r="C123" s="27" t="s">
        <v>75</v>
      </c>
      <c r="D123" s="10" t="s">
        <v>168</v>
      </c>
      <c r="E123" s="11" t="s">
        <v>38</v>
      </c>
      <c r="F123" s="32">
        <v>2431</v>
      </c>
      <c r="G123" s="11">
        <v>1948.14</v>
      </c>
      <c r="H123" s="11">
        <v>1912.39</v>
      </c>
    </row>
    <row r="124" spans="1:8" s="13" customFormat="1" ht="36">
      <c r="A124" s="12" t="s">
        <v>75</v>
      </c>
      <c r="B124" s="12" t="s">
        <v>47</v>
      </c>
      <c r="C124" s="27" t="s">
        <v>47</v>
      </c>
      <c r="D124" s="10" t="s">
        <v>168</v>
      </c>
      <c r="E124" s="11" t="s">
        <v>46</v>
      </c>
      <c r="F124" s="32">
        <v>2431</v>
      </c>
      <c r="G124" s="11">
        <v>1948.14</v>
      </c>
      <c r="H124" s="11">
        <v>1912.39</v>
      </c>
    </row>
    <row r="125" spans="1:8" s="13" customFormat="1" ht="15">
      <c r="A125" s="12" t="s">
        <v>85</v>
      </c>
      <c r="B125" s="12" t="s">
        <v>37</v>
      </c>
      <c r="C125" s="27" t="s">
        <v>85</v>
      </c>
      <c r="D125" s="10" t="s">
        <v>169</v>
      </c>
      <c r="E125" s="11" t="s">
        <v>38</v>
      </c>
      <c r="F125" s="32">
        <v>1244.24</v>
      </c>
      <c r="G125" s="11">
        <v>1126.51</v>
      </c>
      <c r="H125" s="11">
        <v>1126.51</v>
      </c>
    </row>
    <row r="126" spans="1:8" s="13" customFormat="1" ht="15">
      <c r="A126" s="12" t="s">
        <v>85</v>
      </c>
      <c r="B126" s="12" t="s">
        <v>49</v>
      </c>
      <c r="C126" s="27" t="s">
        <v>49</v>
      </c>
      <c r="D126" s="10" t="s">
        <v>169</v>
      </c>
      <c r="E126" s="11" t="s">
        <v>48</v>
      </c>
      <c r="F126" s="32">
        <v>1124.24</v>
      </c>
      <c r="G126" s="11">
        <v>1006.51</v>
      </c>
      <c r="H126" s="11">
        <v>1006.51</v>
      </c>
    </row>
    <row r="127" spans="1:8" s="13" customFormat="1" ht="15">
      <c r="A127" s="12" t="s">
        <v>85</v>
      </c>
      <c r="B127" s="12" t="s">
        <v>78</v>
      </c>
      <c r="C127" s="27" t="s">
        <v>78</v>
      </c>
      <c r="D127" s="10" t="s">
        <v>169</v>
      </c>
      <c r="E127" s="11" t="s">
        <v>77</v>
      </c>
      <c r="F127" s="32">
        <v>120</v>
      </c>
      <c r="G127" s="11">
        <v>120</v>
      </c>
      <c r="H127" s="11">
        <v>120</v>
      </c>
    </row>
    <row r="128" spans="1:8" s="13" customFormat="1" ht="15">
      <c r="A128" s="12" t="s">
        <v>171</v>
      </c>
      <c r="B128" s="12" t="s">
        <v>37</v>
      </c>
      <c r="C128" s="27" t="s">
        <v>171</v>
      </c>
      <c r="D128" s="10" t="s">
        <v>170</v>
      </c>
      <c r="E128" s="11" t="s">
        <v>38</v>
      </c>
      <c r="F128" s="32">
        <v>849.51</v>
      </c>
      <c r="G128" s="11">
        <v>761.76</v>
      </c>
      <c r="H128" s="11">
        <v>753.37</v>
      </c>
    </row>
    <row r="129" spans="1:8" s="13" customFormat="1" ht="15">
      <c r="A129" s="12" t="s">
        <v>73</v>
      </c>
      <c r="B129" s="12" t="s">
        <v>37</v>
      </c>
      <c r="C129" s="27" t="s">
        <v>73</v>
      </c>
      <c r="D129" s="10" t="s">
        <v>172</v>
      </c>
      <c r="E129" s="11" t="s">
        <v>38</v>
      </c>
      <c r="F129" s="32">
        <v>300</v>
      </c>
      <c r="G129" s="11">
        <v>318</v>
      </c>
      <c r="H129" s="11">
        <v>316</v>
      </c>
    </row>
    <row r="130" spans="1:8" s="13" customFormat="1" ht="24">
      <c r="A130" s="12" t="s">
        <v>73</v>
      </c>
      <c r="B130" s="12" t="s">
        <v>51</v>
      </c>
      <c r="C130" s="27" t="s">
        <v>51</v>
      </c>
      <c r="D130" s="10" t="s">
        <v>172</v>
      </c>
      <c r="E130" s="11" t="s">
        <v>50</v>
      </c>
      <c r="F130" s="32">
        <v>300</v>
      </c>
      <c r="G130" s="11">
        <v>318</v>
      </c>
      <c r="H130" s="11">
        <v>316</v>
      </c>
    </row>
    <row r="131" spans="1:8" s="13" customFormat="1" ht="15">
      <c r="A131" s="12" t="s">
        <v>75</v>
      </c>
      <c r="B131" s="12" t="s">
        <v>37</v>
      </c>
      <c r="C131" s="27" t="s">
        <v>75</v>
      </c>
      <c r="D131" s="10" t="s">
        <v>173</v>
      </c>
      <c r="E131" s="11" t="s">
        <v>38</v>
      </c>
      <c r="F131" s="32">
        <v>434</v>
      </c>
      <c r="G131" s="11">
        <v>347.8</v>
      </c>
      <c r="H131" s="11">
        <v>341.41</v>
      </c>
    </row>
    <row r="132" spans="1:8" s="13" customFormat="1" ht="24">
      <c r="A132" s="12" t="s">
        <v>75</v>
      </c>
      <c r="B132" s="12" t="s">
        <v>51</v>
      </c>
      <c r="C132" s="27" t="s">
        <v>51</v>
      </c>
      <c r="D132" s="10" t="s">
        <v>173</v>
      </c>
      <c r="E132" s="11" t="s">
        <v>50</v>
      </c>
      <c r="F132" s="32">
        <v>434</v>
      </c>
      <c r="G132" s="11">
        <v>347.8</v>
      </c>
      <c r="H132" s="11">
        <v>341.41</v>
      </c>
    </row>
    <row r="133" spans="1:8" s="13" customFormat="1" ht="15">
      <c r="A133" s="12" t="s">
        <v>85</v>
      </c>
      <c r="B133" s="12" t="s">
        <v>37</v>
      </c>
      <c r="C133" s="27" t="s">
        <v>85</v>
      </c>
      <c r="D133" s="10" t="s">
        <v>174</v>
      </c>
      <c r="E133" s="11" t="s">
        <v>38</v>
      </c>
      <c r="F133" s="32">
        <v>115.51</v>
      </c>
      <c r="G133" s="11">
        <v>95.96</v>
      </c>
      <c r="H133" s="11">
        <v>95.96</v>
      </c>
    </row>
    <row r="134" spans="1:8" s="13" customFormat="1" ht="24">
      <c r="A134" s="12" t="s">
        <v>85</v>
      </c>
      <c r="B134" s="12" t="s">
        <v>51</v>
      </c>
      <c r="C134" s="27" t="s">
        <v>51</v>
      </c>
      <c r="D134" s="10" t="s">
        <v>174</v>
      </c>
      <c r="E134" s="11" t="s">
        <v>50</v>
      </c>
      <c r="F134" s="32">
        <v>115.51</v>
      </c>
      <c r="G134" s="11">
        <v>95.96</v>
      </c>
      <c r="H134" s="11">
        <v>95.96</v>
      </c>
    </row>
    <row r="135" spans="1:8" s="13" customFormat="1" ht="15">
      <c r="A135" s="12" t="s">
        <v>176</v>
      </c>
      <c r="B135" s="12" t="s">
        <v>37</v>
      </c>
      <c r="C135" s="27" t="s">
        <v>176</v>
      </c>
      <c r="D135" s="10" t="s">
        <v>175</v>
      </c>
      <c r="E135" s="11" t="s">
        <v>38</v>
      </c>
      <c r="F135" s="32">
        <v>3662.28</v>
      </c>
      <c r="G135" s="11">
        <v>3292.37</v>
      </c>
      <c r="H135" s="11">
        <v>3255.55</v>
      </c>
    </row>
    <row r="136" spans="1:8" s="13" customFormat="1" ht="15">
      <c r="A136" s="12" t="s">
        <v>73</v>
      </c>
      <c r="B136" s="12" t="s">
        <v>37</v>
      </c>
      <c r="C136" s="27" t="s">
        <v>73</v>
      </c>
      <c r="D136" s="10" t="s">
        <v>177</v>
      </c>
      <c r="E136" s="11" t="s">
        <v>38</v>
      </c>
      <c r="F136" s="32">
        <v>1356</v>
      </c>
      <c r="G136" s="11">
        <v>1437</v>
      </c>
      <c r="H136" s="11">
        <v>1429</v>
      </c>
    </row>
    <row r="137" spans="1:8" s="13" customFormat="1" ht="24">
      <c r="A137" s="12" t="s">
        <v>73</v>
      </c>
      <c r="B137" s="12" t="s">
        <v>51</v>
      </c>
      <c r="C137" s="27" t="s">
        <v>51</v>
      </c>
      <c r="D137" s="10" t="s">
        <v>177</v>
      </c>
      <c r="E137" s="11" t="s">
        <v>50</v>
      </c>
      <c r="F137" s="32">
        <v>1356</v>
      </c>
      <c r="G137" s="11">
        <v>1437</v>
      </c>
      <c r="H137" s="11">
        <v>1429</v>
      </c>
    </row>
    <row r="138" spans="1:8" s="13" customFormat="1" ht="15">
      <c r="A138" s="12" t="s">
        <v>75</v>
      </c>
      <c r="B138" s="12" t="s">
        <v>37</v>
      </c>
      <c r="C138" s="27" t="s">
        <v>75</v>
      </c>
      <c r="D138" s="10" t="s">
        <v>178</v>
      </c>
      <c r="E138" s="11" t="s">
        <v>38</v>
      </c>
      <c r="F138" s="32">
        <v>1960</v>
      </c>
      <c r="G138" s="11">
        <v>1570.69</v>
      </c>
      <c r="H138" s="11">
        <v>1541.87</v>
      </c>
    </row>
    <row r="139" spans="1:8" s="13" customFormat="1" ht="24">
      <c r="A139" s="12" t="s">
        <v>75</v>
      </c>
      <c r="B139" s="12" t="s">
        <v>51</v>
      </c>
      <c r="C139" s="27" t="s">
        <v>51</v>
      </c>
      <c r="D139" s="10" t="s">
        <v>178</v>
      </c>
      <c r="E139" s="11" t="s">
        <v>50</v>
      </c>
      <c r="F139" s="32">
        <v>1960</v>
      </c>
      <c r="G139" s="11">
        <v>1570.69</v>
      </c>
      <c r="H139" s="11">
        <v>1541.87</v>
      </c>
    </row>
    <row r="140" spans="1:8" s="13" customFormat="1" ht="15">
      <c r="A140" s="12" t="s">
        <v>85</v>
      </c>
      <c r="B140" s="12" t="s">
        <v>37</v>
      </c>
      <c r="C140" s="27" t="s">
        <v>85</v>
      </c>
      <c r="D140" s="10" t="s">
        <v>179</v>
      </c>
      <c r="E140" s="11" t="s">
        <v>38</v>
      </c>
      <c r="F140" s="32">
        <v>346.28</v>
      </c>
      <c r="G140" s="11">
        <v>284.68</v>
      </c>
      <c r="H140" s="11">
        <v>284.68</v>
      </c>
    </row>
    <row r="141" spans="1:8" s="13" customFormat="1" ht="24">
      <c r="A141" s="12" t="s">
        <v>85</v>
      </c>
      <c r="B141" s="12" t="s">
        <v>51</v>
      </c>
      <c r="C141" s="27" t="s">
        <v>51</v>
      </c>
      <c r="D141" s="10" t="s">
        <v>179</v>
      </c>
      <c r="E141" s="11" t="s">
        <v>50</v>
      </c>
      <c r="F141" s="32">
        <v>346.28</v>
      </c>
      <c r="G141" s="11">
        <v>284.68</v>
      </c>
      <c r="H141" s="11">
        <v>284.68</v>
      </c>
    </row>
    <row r="142" spans="1:8" s="13" customFormat="1" ht="24">
      <c r="A142" s="12" t="s">
        <v>189</v>
      </c>
      <c r="B142" s="12" t="s">
        <v>37</v>
      </c>
      <c r="C142" s="27" t="s">
        <v>189</v>
      </c>
      <c r="D142" s="10" t="s">
        <v>188</v>
      </c>
      <c r="E142" s="11" t="s">
        <v>38</v>
      </c>
      <c r="F142" s="32">
        <v>284.1</v>
      </c>
      <c r="G142" s="11">
        <v>299.7</v>
      </c>
      <c r="H142" s="11">
        <v>313.8</v>
      </c>
    </row>
    <row r="143" spans="1:8" s="13" customFormat="1" ht="36">
      <c r="A143" s="12" t="s">
        <v>189</v>
      </c>
      <c r="B143" s="12" t="s">
        <v>47</v>
      </c>
      <c r="C143" s="27" t="s">
        <v>47</v>
      </c>
      <c r="D143" s="10" t="s">
        <v>188</v>
      </c>
      <c r="E143" s="11" t="s">
        <v>46</v>
      </c>
      <c r="F143" s="32">
        <v>52.3</v>
      </c>
      <c r="G143" s="11">
        <v>55.4</v>
      </c>
      <c r="H143" s="11">
        <v>58.7</v>
      </c>
    </row>
    <row r="144" spans="1:8" s="13" customFormat="1" ht="15">
      <c r="A144" s="12" t="s">
        <v>189</v>
      </c>
      <c r="B144" s="12" t="s">
        <v>49</v>
      </c>
      <c r="C144" s="27" t="s">
        <v>49</v>
      </c>
      <c r="D144" s="10" t="s">
        <v>188</v>
      </c>
      <c r="E144" s="11" t="s">
        <v>48</v>
      </c>
      <c r="F144" s="32">
        <v>231.8</v>
      </c>
      <c r="G144" s="11">
        <v>244.3</v>
      </c>
      <c r="H144" s="11">
        <v>255.1</v>
      </c>
    </row>
    <row r="145" spans="1:8" s="13" customFormat="1" ht="36">
      <c r="A145" s="12" t="s">
        <v>138</v>
      </c>
      <c r="B145" s="12" t="s">
        <v>37</v>
      </c>
      <c r="C145" s="27" t="s">
        <v>138</v>
      </c>
      <c r="D145" s="10" t="s">
        <v>161</v>
      </c>
      <c r="E145" s="11" t="s">
        <v>38</v>
      </c>
      <c r="F145" s="32">
        <v>264</v>
      </c>
      <c r="G145" s="11">
        <v>264</v>
      </c>
      <c r="H145" s="11">
        <v>264</v>
      </c>
    </row>
    <row r="146" spans="1:8" s="13" customFormat="1" ht="48">
      <c r="A146" s="12" t="s">
        <v>163</v>
      </c>
      <c r="B146" s="12" t="s">
        <v>37</v>
      </c>
      <c r="C146" s="27" t="s">
        <v>163</v>
      </c>
      <c r="D146" s="10" t="s">
        <v>162</v>
      </c>
      <c r="E146" s="11" t="s">
        <v>38</v>
      </c>
      <c r="F146" s="32">
        <v>264</v>
      </c>
      <c r="G146" s="11">
        <v>264</v>
      </c>
      <c r="H146" s="11">
        <v>264</v>
      </c>
    </row>
    <row r="147" spans="1:8" s="13" customFormat="1" ht="36">
      <c r="A147" s="12" t="s">
        <v>163</v>
      </c>
      <c r="B147" s="12" t="s">
        <v>47</v>
      </c>
      <c r="C147" s="27" t="s">
        <v>47</v>
      </c>
      <c r="D147" s="10" t="s">
        <v>162</v>
      </c>
      <c r="E147" s="11" t="s">
        <v>46</v>
      </c>
      <c r="F147" s="32">
        <v>143.3</v>
      </c>
      <c r="G147" s="11">
        <v>143.3</v>
      </c>
      <c r="H147" s="11">
        <v>143.3</v>
      </c>
    </row>
    <row r="148" spans="1:8" s="13" customFormat="1" ht="24">
      <c r="A148" s="12" t="s">
        <v>163</v>
      </c>
      <c r="B148" s="12" t="s">
        <v>51</v>
      </c>
      <c r="C148" s="27" t="s">
        <v>51</v>
      </c>
      <c r="D148" s="10" t="s">
        <v>162</v>
      </c>
      <c r="E148" s="11" t="s">
        <v>50</v>
      </c>
      <c r="F148" s="32">
        <v>120.7</v>
      </c>
      <c r="G148" s="11">
        <v>120.7</v>
      </c>
      <c r="H148" s="11">
        <v>120.7</v>
      </c>
    </row>
    <row r="149" spans="1:8" s="13" customFormat="1" ht="24">
      <c r="A149" s="12" t="s">
        <v>126</v>
      </c>
      <c r="B149" s="12" t="s">
        <v>37</v>
      </c>
      <c r="C149" s="27" t="s">
        <v>126</v>
      </c>
      <c r="D149" s="10" t="s">
        <v>190</v>
      </c>
      <c r="E149" s="11" t="s">
        <v>38</v>
      </c>
      <c r="F149" s="32">
        <v>150</v>
      </c>
      <c r="G149" s="11">
        <v>0</v>
      </c>
      <c r="H149" s="11">
        <v>0</v>
      </c>
    </row>
    <row r="150" spans="1:8" s="13" customFormat="1" ht="24">
      <c r="A150" s="12" t="s">
        <v>192</v>
      </c>
      <c r="B150" s="12" t="s">
        <v>37</v>
      </c>
      <c r="C150" s="27" t="s">
        <v>192</v>
      </c>
      <c r="D150" s="10" t="s">
        <v>191</v>
      </c>
      <c r="E150" s="11" t="s">
        <v>38</v>
      </c>
      <c r="F150" s="32">
        <v>150</v>
      </c>
      <c r="G150" s="11">
        <v>0</v>
      </c>
      <c r="H150" s="11">
        <v>0</v>
      </c>
    </row>
    <row r="151" spans="1:8" s="13" customFormat="1" ht="15">
      <c r="A151" s="12" t="s">
        <v>192</v>
      </c>
      <c r="B151" s="12" t="s">
        <v>49</v>
      </c>
      <c r="C151" s="27" t="s">
        <v>49</v>
      </c>
      <c r="D151" s="10" t="s">
        <v>191</v>
      </c>
      <c r="E151" s="11" t="s">
        <v>48</v>
      </c>
      <c r="F151" s="32">
        <v>150</v>
      </c>
      <c r="G151" s="11">
        <v>0</v>
      </c>
      <c r="H151" s="11">
        <v>0</v>
      </c>
    </row>
    <row r="152" spans="1:8" s="13" customFormat="1" ht="24">
      <c r="A152" s="12" t="s">
        <v>194</v>
      </c>
      <c r="B152" s="12" t="s">
        <v>37</v>
      </c>
      <c r="C152" s="26" t="s">
        <v>194</v>
      </c>
      <c r="D152" s="19" t="s">
        <v>193</v>
      </c>
      <c r="E152" s="19" t="s">
        <v>38</v>
      </c>
      <c r="F152" s="31">
        <v>863.43</v>
      </c>
      <c r="G152" s="11">
        <v>854.48</v>
      </c>
      <c r="H152" s="11">
        <v>829.49</v>
      </c>
    </row>
    <row r="153" spans="1:8" s="13" customFormat="1" ht="15">
      <c r="A153" s="12" t="s">
        <v>200</v>
      </c>
      <c r="B153" s="12" t="s">
        <v>37</v>
      </c>
      <c r="C153" s="27" t="s">
        <v>200</v>
      </c>
      <c r="D153" s="10" t="s">
        <v>199</v>
      </c>
      <c r="E153" s="11" t="s">
        <v>38</v>
      </c>
      <c r="F153" s="32">
        <v>753.43</v>
      </c>
      <c r="G153" s="11">
        <v>744.48</v>
      </c>
      <c r="H153" s="11">
        <v>719.49</v>
      </c>
    </row>
    <row r="154" spans="1:8" s="13" customFormat="1" ht="15">
      <c r="A154" s="12" t="s">
        <v>202</v>
      </c>
      <c r="B154" s="12" t="s">
        <v>37</v>
      </c>
      <c r="C154" s="27" t="s">
        <v>202</v>
      </c>
      <c r="D154" s="10" t="s">
        <v>201</v>
      </c>
      <c r="E154" s="11" t="s">
        <v>38</v>
      </c>
      <c r="F154" s="32">
        <v>656.43</v>
      </c>
      <c r="G154" s="11">
        <v>647.48</v>
      </c>
      <c r="H154" s="11">
        <v>622.49</v>
      </c>
    </row>
    <row r="155" spans="1:8" s="13" customFormat="1" ht="15">
      <c r="A155" s="12" t="s">
        <v>73</v>
      </c>
      <c r="B155" s="12" t="s">
        <v>37</v>
      </c>
      <c r="C155" s="27" t="s">
        <v>73</v>
      </c>
      <c r="D155" s="10" t="s">
        <v>205</v>
      </c>
      <c r="E155" s="11" t="s">
        <v>38</v>
      </c>
      <c r="F155" s="32">
        <v>266</v>
      </c>
      <c r="G155" s="11">
        <v>282</v>
      </c>
      <c r="H155" s="11">
        <v>280</v>
      </c>
    </row>
    <row r="156" spans="1:8" s="13" customFormat="1" ht="36">
      <c r="A156" s="12" t="s">
        <v>73</v>
      </c>
      <c r="B156" s="12" t="s">
        <v>47</v>
      </c>
      <c r="C156" s="27" t="s">
        <v>47</v>
      </c>
      <c r="D156" s="10" t="s">
        <v>205</v>
      </c>
      <c r="E156" s="11" t="s">
        <v>46</v>
      </c>
      <c r="F156" s="32">
        <v>266</v>
      </c>
      <c r="G156" s="11">
        <v>282</v>
      </c>
      <c r="H156" s="11">
        <v>280</v>
      </c>
    </row>
    <row r="157" spans="1:8" s="13" customFormat="1" ht="15">
      <c r="A157" s="12" t="s">
        <v>75</v>
      </c>
      <c r="B157" s="12" t="s">
        <v>37</v>
      </c>
      <c r="C157" s="27" t="s">
        <v>75</v>
      </c>
      <c r="D157" s="10" t="s">
        <v>204</v>
      </c>
      <c r="E157" s="11" t="s">
        <v>38</v>
      </c>
      <c r="F157" s="32">
        <v>383</v>
      </c>
      <c r="G157" s="11">
        <v>358.05</v>
      </c>
      <c r="H157" s="11">
        <v>335.06</v>
      </c>
    </row>
    <row r="158" spans="1:8" s="13" customFormat="1" ht="36">
      <c r="A158" s="12" t="s">
        <v>75</v>
      </c>
      <c r="B158" s="12" t="s">
        <v>47</v>
      </c>
      <c r="C158" s="27" t="s">
        <v>47</v>
      </c>
      <c r="D158" s="10" t="s">
        <v>204</v>
      </c>
      <c r="E158" s="11" t="s">
        <v>46</v>
      </c>
      <c r="F158" s="32">
        <v>383</v>
      </c>
      <c r="G158" s="11">
        <v>358.05</v>
      </c>
      <c r="H158" s="11">
        <v>335.06</v>
      </c>
    </row>
    <row r="159" spans="1:8" s="13" customFormat="1" ht="15">
      <c r="A159" s="12" t="s">
        <v>85</v>
      </c>
      <c r="B159" s="12" t="s">
        <v>37</v>
      </c>
      <c r="C159" s="27" t="s">
        <v>85</v>
      </c>
      <c r="D159" s="10" t="s">
        <v>203</v>
      </c>
      <c r="E159" s="11" t="s">
        <v>38</v>
      </c>
      <c r="F159" s="32">
        <v>7.43</v>
      </c>
      <c r="G159" s="11">
        <v>7.43</v>
      </c>
      <c r="H159" s="11">
        <v>7.43</v>
      </c>
    </row>
    <row r="160" spans="1:8" s="13" customFormat="1" ht="15">
      <c r="A160" s="12" t="s">
        <v>85</v>
      </c>
      <c r="B160" s="12" t="s">
        <v>49</v>
      </c>
      <c r="C160" s="27" t="s">
        <v>49</v>
      </c>
      <c r="D160" s="10" t="s">
        <v>203</v>
      </c>
      <c r="E160" s="11" t="s">
        <v>48</v>
      </c>
      <c r="F160" s="32">
        <v>7.43</v>
      </c>
      <c r="G160" s="11">
        <v>7.43</v>
      </c>
      <c r="H160" s="11">
        <v>7.43</v>
      </c>
    </row>
    <row r="161" spans="1:8" s="13" customFormat="1" ht="24">
      <c r="A161" s="12" t="s">
        <v>207</v>
      </c>
      <c r="B161" s="12" t="s">
        <v>37</v>
      </c>
      <c r="C161" s="27" t="s">
        <v>207</v>
      </c>
      <c r="D161" s="10" t="s">
        <v>206</v>
      </c>
      <c r="E161" s="11" t="s">
        <v>38</v>
      </c>
      <c r="F161" s="32">
        <v>97</v>
      </c>
      <c r="G161" s="11">
        <v>97</v>
      </c>
      <c r="H161" s="11">
        <v>97</v>
      </c>
    </row>
    <row r="162" spans="1:8" s="13" customFormat="1" ht="15">
      <c r="A162" s="12" t="s">
        <v>207</v>
      </c>
      <c r="B162" s="12" t="s">
        <v>49</v>
      </c>
      <c r="C162" s="27" t="s">
        <v>49</v>
      </c>
      <c r="D162" s="10" t="s">
        <v>206</v>
      </c>
      <c r="E162" s="11" t="s">
        <v>48</v>
      </c>
      <c r="F162" s="32">
        <v>97</v>
      </c>
      <c r="G162" s="11">
        <v>97</v>
      </c>
      <c r="H162" s="11">
        <v>97</v>
      </c>
    </row>
    <row r="163" spans="1:8" s="13" customFormat="1" ht="15">
      <c r="A163" s="12" t="s">
        <v>196</v>
      </c>
      <c r="B163" s="12" t="s">
        <v>37</v>
      </c>
      <c r="C163" s="27" t="s">
        <v>196</v>
      </c>
      <c r="D163" s="10" t="s">
        <v>195</v>
      </c>
      <c r="E163" s="11" t="s">
        <v>38</v>
      </c>
      <c r="F163" s="32">
        <v>80</v>
      </c>
      <c r="G163" s="11">
        <v>80</v>
      </c>
      <c r="H163" s="11">
        <v>80</v>
      </c>
    </row>
    <row r="164" spans="1:8" s="13" customFormat="1" ht="15">
      <c r="A164" s="12" t="s">
        <v>198</v>
      </c>
      <c r="B164" s="12" t="s">
        <v>37</v>
      </c>
      <c r="C164" s="27" t="s">
        <v>198</v>
      </c>
      <c r="D164" s="10" t="s">
        <v>197</v>
      </c>
      <c r="E164" s="11" t="s">
        <v>38</v>
      </c>
      <c r="F164" s="32">
        <v>80</v>
      </c>
      <c r="G164" s="11">
        <v>80</v>
      </c>
      <c r="H164" s="11">
        <v>80</v>
      </c>
    </row>
    <row r="165" spans="1:8" s="13" customFormat="1" ht="15">
      <c r="A165" s="12" t="s">
        <v>198</v>
      </c>
      <c r="B165" s="12" t="s">
        <v>78</v>
      </c>
      <c r="C165" s="27" t="s">
        <v>78</v>
      </c>
      <c r="D165" s="10" t="s">
        <v>197</v>
      </c>
      <c r="E165" s="11" t="s">
        <v>77</v>
      </c>
      <c r="F165" s="32">
        <v>80</v>
      </c>
      <c r="G165" s="11">
        <v>80</v>
      </c>
      <c r="H165" s="11">
        <v>80</v>
      </c>
    </row>
    <row r="166" spans="1:8" s="13" customFormat="1" ht="15">
      <c r="A166" s="12" t="s">
        <v>209</v>
      </c>
      <c r="B166" s="12" t="s">
        <v>37</v>
      </c>
      <c r="C166" s="27" t="s">
        <v>209</v>
      </c>
      <c r="D166" s="10" t="s">
        <v>208</v>
      </c>
      <c r="E166" s="11" t="s">
        <v>38</v>
      </c>
      <c r="F166" s="32">
        <v>30</v>
      </c>
      <c r="G166" s="11">
        <v>30</v>
      </c>
      <c r="H166" s="11">
        <v>30</v>
      </c>
    </row>
    <row r="167" spans="1:8" s="13" customFormat="1" ht="24">
      <c r="A167" s="12" t="s">
        <v>211</v>
      </c>
      <c r="B167" s="12" t="s">
        <v>37</v>
      </c>
      <c r="C167" s="27" t="s">
        <v>211</v>
      </c>
      <c r="D167" s="10" t="s">
        <v>210</v>
      </c>
      <c r="E167" s="11" t="s">
        <v>38</v>
      </c>
      <c r="F167" s="32">
        <v>30</v>
      </c>
      <c r="G167" s="11">
        <v>30</v>
      </c>
      <c r="H167" s="11">
        <v>30</v>
      </c>
    </row>
    <row r="168" spans="1:8" s="13" customFormat="1" ht="15">
      <c r="A168" s="12" t="s">
        <v>211</v>
      </c>
      <c r="B168" s="12" t="s">
        <v>49</v>
      </c>
      <c r="C168" s="27" t="s">
        <v>49</v>
      </c>
      <c r="D168" s="10" t="s">
        <v>210</v>
      </c>
      <c r="E168" s="11" t="s">
        <v>48</v>
      </c>
      <c r="F168" s="32">
        <v>30</v>
      </c>
      <c r="G168" s="11">
        <v>30</v>
      </c>
      <c r="H168" s="11">
        <v>30</v>
      </c>
    </row>
    <row r="169" spans="1:8" s="13" customFormat="1" ht="36">
      <c r="A169" s="12" t="s">
        <v>111</v>
      </c>
      <c r="B169" s="12" t="s">
        <v>37</v>
      </c>
      <c r="C169" s="26" t="s">
        <v>111</v>
      </c>
      <c r="D169" s="19" t="s">
        <v>110</v>
      </c>
      <c r="E169" s="19" t="s">
        <v>38</v>
      </c>
      <c r="F169" s="31">
        <v>12627.85</v>
      </c>
      <c r="G169" s="11">
        <v>9169</v>
      </c>
      <c r="H169" s="11">
        <v>10544</v>
      </c>
    </row>
    <row r="170" spans="1:8" s="13" customFormat="1" ht="15">
      <c r="A170" s="12" t="s">
        <v>121</v>
      </c>
      <c r="B170" s="12" t="s">
        <v>37</v>
      </c>
      <c r="C170" s="27" t="s">
        <v>121</v>
      </c>
      <c r="D170" s="10" t="s">
        <v>120</v>
      </c>
      <c r="E170" s="11" t="s">
        <v>38</v>
      </c>
      <c r="F170" s="32">
        <v>720</v>
      </c>
      <c r="G170" s="11">
        <v>500</v>
      </c>
      <c r="H170" s="11">
        <v>400</v>
      </c>
    </row>
    <row r="171" spans="1:8" s="13" customFormat="1" ht="15">
      <c r="A171" s="12" t="s">
        <v>121</v>
      </c>
      <c r="B171" s="12" t="s">
        <v>123</v>
      </c>
      <c r="C171" s="27" t="s">
        <v>123</v>
      </c>
      <c r="D171" s="10" t="s">
        <v>120</v>
      </c>
      <c r="E171" s="11" t="s">
        <v>122</v>
      </c>
      <c r="F171" s="32">
        <v>720</v>
      </c>
      <c r="G171" s="11">
        <v>500</v>
      </c>
      <c r="H171" s="11">
        <v>400</v>
      </c>
    </row>
    <row r="172" spans="1:8" s="13" customFormat="1" ht="15">
      <c r="A172" s="12" t="s">
        <v>128</v>
      </c>
      <c r="B172" s="12" t="s">
        <v>37</v>
      </c>
      <c r="C172" s="27" t="s">
        <v>128</v>
      </c>
      <c r="D172" s="10" t="s">
        <v>127</v>
      </c>
      <c r="E172" s="11" t="s">
        <v>38</v>
      </c>
      <c r="F172" s="32">
        <v>6833.2</v>
      </c>
      <c r="G172" s="11">
        <v>6833.2</v>
      </c>
      <c r="H172" s="11">
        <v>6833.2</v>
      </c>
    </row>
    <row r="173" spans="1:8" s="13" customFormat="1" ht="24">
      <c r="A173" s="12" t="s">
        <v>130</v>
      </c>
      <c r="B173" s="12" t="s">
        <v>37</v>
      </c>
      <c r="C173" s="27" t="s">
        <v>130</v>
      </c>
      <c r="D173" s="10" t="s">
        <v>129</v>
      </c>
      <c r="E173" s="11" t="s">
        <v>38</v>
      </c>
      <c r="F173" s="32">
        <v>1113</v>
      </c>
      <c r="G173" s="11">
        <v>1112</v>
      </c>
      <c r="H173" s="11">
        <v>1111</v>
      </c>
    </row>
    <row r="174" spans="1:8" s="13" customFormat="1" ht="15">
      <c r="A174" s="12" t="s">
        <v>130</v>
      </c>
      <c r="B174" s="12" t="s">
        <v>117</v>
      </c>
      <c r="C174" s="27" t="s">
        <v>117</v>
      </c>
      <c r="D174" s="10" t="s">
        <v>129</v>
      </c>
      <c r="E174" s="11" t="s">
        <v>116</v>
      </c>
      <c r="F174" s="32">
        <v>1113</v>
      </c>
      <c r="G174" s="11">
        <v>1112</v>
      </c>
      <c r="H174" s="11">
        <v>1111</v>
      </c>
    </row>
    <row r="175" spans="1:8" s="13" customFormat="1" ht="15">
      <c r="A175" s="12" t="s">
        <v>132</v>
      </c>
      <c r="B175" s="12" t="s">
        <v>37</v>
      </c>
      <c r="C175" s="27" t="s">
        <v>132</v>
      </c>
      <c r="D175" s="10" t="s">
        <v>131</v>
      </c>
      <c r="E175" s="11" t="s">
        <v>38</v>
      </c>
      <c r="F175" s="32">
        <v>5720.2</v>
      </c>
      <c r="G175" s="11">
        <v>5721.2</v>
      </c>
      <c r="H175" s="11">
        <v>5722.2</v>
      </c>
    </row>
    <row r="176" spans="1:8" s="13" customFormat="1" ht="15">
      <c r="A176" s="12" t="s">
        <v>132</v>
      </c>
      <c r="B176" s="12" t="s">
        <v>117</v>
      </c>
      <c r="C176" s="27" t="s">
        <v>117</v>
      </c>
      <c r="D176" s="10" t="s">
        <v>131</v>
      </c>
      <c r="E176" s="11" t="s">
        <v>116</v>
      </c>
      <c r="F176" s="32">
        <v>5720.2</v>
      </c>
      <c r="G176" s="11">
        <v>5721.2</v>
      </c>
      <c r="H176" s="11">
        <v>5722.2</v>
      </c>
    </row>
    <row r="177" spans="1:8" s="13" customFormat="1" ht="24">
      <c r="A177" s="12" t="s">
        <v>97</v>
      </c>
      <c r="B177" s="12" t="s">
        <v>37</v>
      </c>
      <c r="C177" s="27" t="s">
        <v>97</v>
      </c>
      <c r="D177" s="10" t="s">
        <v>124</v>
      </c>
      <c r="E177" s="11" t="s">
        <v>38</v>
      </c>
      <c r="F177" s="32">
        <v>4693.85</v>
      </c>
      <c r="G177" s="11">
        <v>0</v>
      </c>
      <c r="H177" s="11">
        <v>0</v>
      </c>
    </row>
    <row r="178" spans="1:8" s="13" customFormat="1" ht="24">
      <c r="A178" s="12" t="s">
        <v>126</v>
      </c>
      <c r="B178" s="12" t="s">
        <v>37</v>
      </c>
      <c r="C178" s="27" t="s">
        <v>126</v>
      </c>
      <c r="D178" s="10" t="s">
        <v>125</v>
      </c>
      <c r="E178" s="11" t="s">
        <v>38</v>
      </c>
      <c r="F178" s="32">
        <v>4693.85</v>
      </c>
      <c r="G178" s="11">
        <v>0</v>
      </c>
      <c r="H178" s="11">
        <v>0</v>
      </c>
    </row>
    <row r="179" spans="1:8" s="13" customFormat="1" ht="15">
      <c r="A179" s="12" t="s">
        <v>126</v>
      </c>
      <c r="B179" s="12" t="s">
        <v>117</v>
      </c>
      <c r="C179" s="27" t="s">
        <v>117</v>
      </c>
      <c r="D179" s="10" t="s">
        <v>125</v>
      </c>
      <c r="E179" s="11" t="s">
        <v>116</v>
      </c>
      <c r="F179" s="32">
        <v>4693.85</v>
      </c>
      <c r="G179" s="11">
        <v>0</v>
      </c>
      <c r="H179" s="11">
        <v>0</v>
      </c>
    </row>
    <row r="180" spans="1:8" s="13" customFormat="1" ht="36">
      <c r="A180" s="12" t="s">
        <v>113</v>
      </c>
      <c r="B180" s="12" t="s">
        <v>37</v>
      </c>
      <c r="C180" s="27" t="s">
        <v>113</v>
      </c>
      <c r="D180" s="10" t="s">
        <v>112</v>
      </c>
      <c r="E180" s="11" t="s">
        <v>38</v>
      </c>
      <c r="F180" s="32">
        <v>1.2</v>
      </c>
      <c r="G180" s="11">
        <v>1.2</v>
      </c>
      <c r="H180" s="11">
        <v>1.2</v>
      </c>
    </row>
    <row r="181" spans="1:8" s="13" customFormat="1" ht="24">
      <c r="A181" s="12" t="s">
        <v>115</v>
      </c>
      <c r="B181" s="12" t="s">
        <v>37</v>
      </c>
      <c r="C181" s="27" t="s">
        <v>115</v>
      </c>
      <c r="D181" s="10" t="s">
        <v>114</v>
      </c>
      <c r="E181" s="11" t="s">
        <v>38</v>
      </c>
      <c r="F181" s="32">
        <v>1.2</v>
      </c>
      <c r="G181" s="11">
        <v>1.2</v>
      </c>
      <c r="H181" s="11">
        <v>1.2</v>
      </c>
    </row>
    <row r="182" spans="1:8" s="13" customFormat="1" ht="15">
      <c r="A182" s="12" t="s">
        <v>115</v>
      </c>
      <c r="B182" s="12" t="s">
        <v>117</v>
      </c>
      <c r="C182" s="27" t="s">
        <v>117</v>
      </c>
      <c r="D182" s="10" t="s">
        <v>114</v>
      </c>
      <c r="E182" s="11" t="s">
        <v>116</v>
      </c>
      <c r="F182" s="32">
        <v>1.2</v>
      </c>
      <c r="G182" s="11">
        <v>1.2</v>
      </c>
      <c r="H182" s="11">
        <v>1.2</v>
      </c>
    </row>
    <row r="183" spans="1:8" s="13" customFormat="1" ht="24">
      <c r="A183" s="12" t="s">
        <v>119</v>
      </c>
      <c r="B183" s="12" t="s">
        <v>37</v>
      </c>
      <c r="C183" s="27" t="s">
        <v>119</v>
      </c>
      <c r="D183" s="10" t="s">
        <v>118</v>
      </c>
      <c r="E183" s="11" t="s">
        <v>38</v>
      </c>
      <c r="F183" s="32">
        <v>379.6</v>
      </c>
      <c r="G183" s="11">
        <v>379.6</v>
      </c>
      <c r="H183" s="11">
        <v>379.6</v>
      </c>
    </row>
    <row r="184" spans="1:8" s="13" customFormat="1" ht="15">
      <c r="A184" s="12" t="s">
        <v>119</v>
      </c>
      <c r="B184" s="12" t="s">
        <v>117</v>
      </c>
      <c r="C184" s="27" t="s">
        <v>117</v>
      </c>
      <c r="D184" s="10" t="s">
        <v>118</v>
      </c>
      <c r="E184" s="11" t="s">
        <v>116</v>
      </c>
      <c r="F184" s="32">
        <v>379.6</v>
      </c>
      <c r="G184" s="11">
        <v>379.6</v>
      </c>
      <c r="H184" s="11">
        <v>379.6</v>
      </c>
    </row>
    <row r="185" spans="1:8" s="13" customFormat="1" ht="15">
      <c r="A185" s="12" t="s">
        <v>134</v>
      </c>
      <c r="B185" s="12" t="s">
        <v>37</v>
      </c>
      <c r="C185" s="27" t="s">
        <v>134</v>
      </c>
      <c r="D185" s="10" t="s">
        <v>133</v>
      </c>
      <c r="E185" s="11" t="s">
        <v>38</v>
      </c>
      <c r="F185" s="32">
        <v>0</v>
      </c>
      <c r="G185" s="11">
        <v>1455</v>
      </c>
      <c r="H185" s="11">
        <v>2930</v>
      </c>
    </row>
    <row r="186" spans="1:8" s="13" customFormat="1" ht="15">
      <c r="A186" s="12" t="s">
        <v>134</v>
      </c>
      <c r="B186" s="12" t="s">
        <v>78</v>
      </c>
      <c r="C186" s="27" t="s">
        <v>78</v>
      </c>
      <c r="D186" s="10" t="s">
        <v>133</v>
      </c>
      <c r="E186" s="11" t="s">
        <v>77</v>
      </c>
      <c r="F186" s="32">
        <v>0</v>
      </c>
      <c r="G186" s="11">
        <v>1455</v>
      </c>
      <c r="H186" s="11">
        <v>2930</v>
      </c>
    </row>
    <row r="187" spans="1:8" s="13" customFormat="1" ht="24">
      <c r="A187" s="12" t="s">
        <v>213</v>
      </c>
      <c r="B187" s="12" t="s">
        <v>37</v>
      </c>
      <c r="C187" s="26" t="s">
        <v>213</v>
      </c>
      <c r="D187" s="19" t="s">
        <v>212</v>
      </c>
      <c r="E187" s="19" t="s">
        <v>38</v>
      </c>
      <c r="F187" s="31">
        <v>2830.1</v>
      </c>
      <c r="G187" s="11">
        <v>2398.6</v>
      </c>
      <c r="H187" s="11">
        <v>2398.6</v>
      </c>
    </row>
    <row r="188" spans="1:8" s="13" customFormat="1" ht="36">
      <c r="A188" s="12" t="s">
        <v>138</v>
      </c>
      <c r="B188" s="12" t="s">
        <v>37</v>
      </c>
      <c r="C188" s="27" t="s">
        <v>138</v>
      </c>
      <c r="D188" s="10" t="s">
        <v>219</v>
      </c>
      <c r="E188" s="11" t="s">
        <v>38</v>
      </c>
      <c r="F188" s="32">
        <v>1109</v>
      </c>
      <c r="G188" s="11">
        <v>1092</v>
      </c>
      <c r="H188" s="11">
        <v>1092</v>
      </c>
    </row>
    <row r="189" spans="1:8" s="13" customFormat="1" ht="36">
      <c r="A189" s="12" t="s">
        <v>225</v>
      </c>
      <c r="B189" s="12" t="s">
        <v>37</v>
      </c>
      <c r="C189" s="27" t="s">
        <v>225</v>
      </c>
      <c r="D189" s="10" t="s">
        <v>224</v>
      </c>
      <c r="E189" s="11" t="s">
        <v>38</v>
      </c>
      <c r="F189" s="32">
        <v>1040</v>
      </c>
      <c r="G189" s="11">
        <v>1040</v>
      </c>
      <c r="H189" s="11">
        <v>1040</v>
      </c>
    </row>
    <row r="190" spans="1:8" s="13" customFormat="1" ht="36">
      <c r="A190" s="12" t="s">
        <v>225</v>
      </c>
      <c r="B190" s="12" t="s">
        <v>47</v>
      </c>
      <c r="C190" s="27" t="s">
        <v>47</v>
      </c>
      <c r="D190" s="10" t="s">
        <v>224</v>
      </c>
      <c r="E190" s="11" t="s">
        <v>46</v>
      </c>
      <c r="F190" s="32">
        <v>850</v>
      </c>
      <c r="G190" s="11">
        <v>850</v>
      </c>
      <c r="H190" s="11">
        <v>850</v>
      </c>
    </row>
    <row r="191" spans="1:8" s="13" customFormat="1" ht="15">
      <c r="A191" s="12" t="s">
        <v>225</v>
      </c>
      <c r="B191" s="12" t="s">
        <v>49</v>
      </c>
      <c r="C191" s="27" t="s">
        <v>49</v>
      </c>
      <c r="D191" s="10" t="s">
        <v>224</v>
      </c>
      <c r="E191" s="11" t="s">
        <v>48</v>
      </c>
      <c r="F191" s="32">
        <v>190</v>
      </c>
      <c r="G191" s="11">
        <v>190</v>
      </c>
      <c r="H191" s="11">
        <v>190</v>
      </c>
    </row>
    <row r="192" spans="1:8" s="13" customFormat="1" ht="60">
      <c r="A192" s="12" t="s">
        <v>223</v>
      </c>
      <c r="B192" s="12" t="s">
        <v>37</v>
      </c>
      <c r="C192" s="27" t="s">
        <v>223</v>
      </c>
      <c r="D192" s="10" t="s">
        <v>222</v>
      </c>
      <c r="E192" s="11" t="s">
        <v>38</v>
      </c>
      <c r="F192" s="32">
        <v>44</v>
      </c>
      <c r="G192" s="11">
        <v>0</v>
      </c>
      <c r="H192" s="11">
        <v>0</v>
      </c>
    </row>
    <row r="193" spans="1:8" s="13" customFormat="1" ht="15">
      <c r="A193" s="12" t="s">
        <v>223</v>
      </c>
      <c r="B193" s="12" t="s">
        <v>49</v>
      </c>
      <c r="C193" s="27" t="s">
        <v>49</v>
      </c>
      <c r="D193" s="10" t="s">
        <v>222</v>
      </c>
      <c r="E193" s="11" t="s">
        <v>48</v>
      </c>
      <c r="F193" s="32">
        <v>44</v>
      </c>
      <c r="G193" s="11">
        <v>0</v>
      </c>
      <c r="H193" s="11">
        <v>0</v>
      </c>
    </row>
    <row r="194" spans="1:8" s="13" customFormat="1" ht="48">
      <c r="A194" s="12" t="s">
        <v>221</v>
      </c>
      <c r="B194" s="12" t="s">
        <v>37</v>
      </c>
      <c r="C194" s="27" t="s">
        <v>221</v>
      </c>
      <c r="D194" s="10" t="s">
        <v>220</v>
      </c>
      <c r="E194" s="11" t="s">
        <v>38</v>
      </c>
      <c r="F194" s="32">
        <v>25</v>
      </c>
      <c r="G194" s="11">
        <v>52</v>
      </c>
      <c r="H194" s="11">
        <v>52</v>
      </c>
    </row>
    <row r="195" spans="1:8" s="13" customFormat="1" ht="15">
      <c r="A195" s="12" t="s">
        <v>221</v>
      </c>
      <c r="B195" s="12" t="s">
        <v>49</v>
      </c>
      <c r="C195" s="27" t="s">
        <v>49</v>
      </c>
      <c r="D195" s="10" t="s">
        <v>220</v>
      </c>
      <c r="E195" s="11" t="s">
        <v>48</v>
      </c>
      <c r="F195" s="32">
        <v>25</v>
      </c>
      <c r="G195" s="11">
        <v>52</v>
      </c>
      <c r="H195" s="11">
        <v>52</v>
      </c>
    </row>
    <row r="196" spans="1:8" s="13" customFormat="1" ht="24">
      <c r="A196" s="12" t="s">
        <v>217</v>
      </c>
      <c r="B196" s="12" t="s">
        <v>37</v>
      </c>
      <c r="C196" s="27" t="s">
        <v>217</v>
      </c>
      <c r="D196" s="10" t="s">
        <v>218</v>
      </c>
      <c r="E196" s="11" t="s">
        <v>38</v>
      </c>
      <c r="F196" s="32">
        <v>275.8</v>
      </c>
      <c r="G196" s="11">
        <v>12.8</v>
      </c>
      <c r="H196" s="11">
        <v>12.8</v>
      </c>
    </row>
    <row r="197" spans="1:8" s="13" customFormat="1" ht="15">
      <c r="A197" s="12" t="s">
        <v>217</v>
      </c>
      <c r="B197" s="12" t="s">
        <v>78</v>
      </c>
      <c r="C197" s="27" t="s">
        <v>78</v>
      </c>
      <c r="D197" s="10" t="s">
        <v>218</v>
      </c>
      <c r="E197" s="11" t="s">
        <v>77</v>
      </c>
      <c r="F197" s="32">
        <v>275.8</v>
      </c>
      <c r="G197" s="11">
        <v>12.8</v>
      </c>
      <c r="H197" s="11">
        <v>12.8</v>
      </c>
    </row>
    <row r="198" spans="1:8" s="13" customFormat="1" ht="24">
      <c r="A198" s="12" t="s">
        <v>217</v>
      </c>
      <c r="B198" s="12" t="s">
        <v>37</v>
      </c>
      <c r="C198" s="27" t="s">
        <v>217</v>
      </c>
      <c r="D198" s="10" t="s">
        <v>216</v>
      </c>
      <c r="E198" s="11" t="s">
        <v>38</v>
      </c>
      <c r="F198" s="32">
        <v>154.4</v>
      </c>
      <c r="G198" s="11">
        <v>2.9</v>
      </c>
      <c r="H198" s="11">
        <v>2.9</v>
      </c>
    </row>
    <row r="199" spans="1:8" s="13" customFormat="1" ht="15">
      <c r="A199" s="12" t="s">
        <v>217</v>
      </c>
      <c r="B199" s="12" t="s">
        <v>78</v>
      </c>
      <c r="C199" s="27" t="s">
        <v>78</v>
      </c>
      <c r="D199" s="10" t="s">
        <v>216</v>
      </c>
      <c r="E199" s="11" t="s">
        <v>77</v>
      </c>
      <c r="F199" s="32">
        <v>154.4</v>
      </c>
      <c r="G199" s="11">
        <v>2.9</v>
      </c>
      <c r="H199" s="11">
        <v>2.9</v>
      </c>
    </row>
    <row r="200" spans="1:8" s="13" customFormat="1" ht="24">
      <c r="A200" s="12" t="s">
        <v>215</v>
      </c>
      <c r="B200" s="12" t="s">
        <v>37</v>
      </c>
      <c r="C200" s="27" t="s">
        <v>215</v>
      </c>
      <c r="D200" s="10" t="s">
        <v>214</v>
      </c>
      <c r="E200" s="11" t="s">
        <v>38</v>
      </c>
      <c r="F200" s="32">
        <v>1290.9</v>
      </c>
      <c r="G200" s="11">
        <v>1290.9</v>
      </c>
      <c r="H200" s="11">
        <v>1290.9</v>
      </c>
    </row>
    <row r="201" spans="1:8" s="13" customFormat="1" ht="15">
      <c r="A201" s="12" t="s">
        <v>215</v>
      </c>
      <c r="B201" s="12" t="s">
        <v>78</v>
      </c>
      <c r="C201" s="27" t="s">
        <v>78</v>
      </c>
      <c r="D201" s="10" t="s">
        <v>214</v>
      </c>
      <c r="E201" s="11" t="s">
        <v>77</v>
      </c>
      <c r="F201" s="32">
        <v>1290.9</v>
      </c>
      <c r="G201" s="11">
        <v>1290.9</v>
      </c>
      <c r="H201" s="11">
        <v>1290.9</v>
      </c>
    </row>
    <row r="202" spans="1:8" s="13" customFormat="1" ht="24">
      <c r="A202" s="12" t="s">
        <v>227</v>
      </c>
      <c r="B202" s="12" t="s">
        <v>37</v>
      </c>
      <c r="C202" s="26" t="s">
        <v>227</v>
      </c>
      <c r="D202" s="19" t="s">
        <v>226</v>
      </c>
      <c r="E202" s="19" t="s">
        <v>38</v>
      </c>
      <c r="F202" s="31">
        <v>300</v>
      </c>
      <c r="G202" s="11">
        <v>300</v>
      </c>
      <c r="H202" s="11">
        <v>300</v>
      </c>
    </row>
    <row r="203" spans="1:8" s="13" customFormat="1" ht="15">
      <c r="A203" s="12" t="s">
        <v>200</v>
      </c>
      <c r="B203" s="12" t="s">
        <v>37</v>
      </c>
      <c r="C203" s="27" t="s">
        <v>200</v>
      </c>
      <c r="D203" s="10" t="s">
        <v>228</v>
      </c>
      <c r="E203" s="11" t="s">
        <v>38</v>
      </c>
      <c r="F203" s="32">
        <v>300</v>
      </c>
      <c r="G203" s="11">
        <v>300</v>
      </c>
      <c r="H203" s="11">
        <v>300</v>
      </c>
    </row>
    <row r="204" spans="1:8" s="13" customFormat="1" ht="15">
      <c r="A204" s="12" t="s">
        <v>230</v>
      </c>
      <c r="B204" s="12" t="s">
        <v>37</v>
      </c>
      <c r="C204" s="27" t="s">
        <v>230</v>
      </c>
      <c r="D204" s="10" t="s">
        <v>229</v>
      </c>
      <c r="E204" s="11" t="s">
        <v>38</v>
      </c>
      <c r="F204" s="32">
        <v>300</v>
      </c>
      <c r="G204" s="11">
        <v>300</v>
      </c>
      <c r="H204" s="11">
        <v>300</v>
      </c>
    </row>
    <row r="205" spans="1:8" s="13" customFormat="1" ht="15">
      <c r="A205" s="12" t="s">
        <v>230</v>
      </c>
      <c r="B205" s="12" t="s">
        <v>49</v>
      </c>
      <c r="C205" s="27" t="s">
        <v>49</v>
      </c>
      <c r="D205" s="10" t="s">
        <v>229</v>
      </c>
      <c r="E205" s="11" t="s">
        <v>48</v>
      </c>
      <c r="F205" s="32">
        <v>300</v>
      </c>
      <c r="G205" s="11">
        <v>300</v>
      </c>
      <c r="H205" s="11">
        <v>300</v>
      </c>
    </row>
    <row r="206" spans="1:8" s="13" customFormat="1" ht="24">
      <c r="A206" s="12" t="s">
        <v>232</v>
      </c>
      <c r="B206" s="12" t="s">
        <v>37</v>
      </c>
      <c r="C206" s="26" t="s">
        <v>232</v>
      </c>
      <c r="D206" s="19" t="s">
        <v>231</v>
      </c>
      <c r="E206" s="19" t="s">
        <v>38</v>
      </c>
      <c r="F206" s="31">
        <v>118.75</v>
      </c>
      <c r="G206" s="11">
        <v>109.32</v>
      </c>
      <c r="H206" s="11">
        <v>109.32</v>
      </c>
    </row>
    <row r="207" spans="1:8" s="13" customFormat="1" ht="24">
      <c r="A207" s="12" t="s">
        <v>69</v>
      </c>
      <c r="B207" s="12" t="s">
        <v>37</v>
      </c>
      <c r="C207" s="27" t="s">
        <v>69</v>
      </c>
      <c r="D207" s="10" t="s">
        <v>236</v>
      </c>
      <c r="E207" s="11" t="s">
        <v>38</v>
      </c>
      <c r="F207" s="32">
        <v>63.75</v>
      </c>
      <c r="G207" s="11">
        <v>54.32</v>
      </c>
      <c r="H207" s="11">
        <v>54.32</v>
      </c>
    </row>
    <row r="208" spans="1:8" s="13" customFormat="1" ht="15">
      <c r="A208" s="12" t="s">
        <v>238</v>
      </c>
      <c r="B208" s="12" t="s">
        <v>37</v>
      </c>
      <c r="C208" s="27" t="s">
        <v>238</v>
      </c>
      <c r="D208" s="10" t="s">
        <v>237</v>
      </c>
      <c r="E208" s="11" t="s">
        <v>38</v>
      </c>
      <c r="F208" s="32">
        <v>63.75</v>
      </c>
      <c r="G208" s="11">
        <v>54.32</v>
      </c>
      <c r="H208" s="11">
        <v>54.32</v>
      </c>
    </row>
    <row r="209" spans="1:8" s="13" customFormat="1" ht="15">
      <c r="A209" s="12" t="s">
        <v>238</v>
      </c>
      <c r="B209" s="12" t="s">
        <v>49</v>
      </c>
      <c r="C209" s="27" t="s">
        <v>49</v>
      </c>
      <c r="D209" s="10" t="s">
        <v>237</v>
      </c>
      <c r="E209" s="11" t="s">
        <v>48</v>
      </c>
      <c r="F209" s="32">
        <v>63.75</v>
      </c>
      <c r="G209" s="11">
        <v>54.32</v>
      </c>
      <c r="H209" s="11">
        <v>54.32</v>
      </c>
    </row>
    <row r="210" spans="1:8" s="13" customFormat="1" ht="36">
      <c r="A210" s="12" t="s">
        <v>138</v>
      </c>
      <c r="B210" s="12" t="s">
        <v>37</v>
      </c>
      <c r="C210" s="27" t="s">
        <v>138</v>
      </c>
      <c r="D210" s="10" t="s">
        <v>233</v>
      </c>
      <c r="E210" s="11" t="s">
        <v>38</v>
      </c>
      <c r="F210" s="32">
        <v>55</v>
      </c>
      <c r="G210" s="11">
        <v>55</v>
      </c>
      <c r="H210" s="11">
        <v>55</v>
      </c>
    </row>
    <row r="211" spans="1:8" s="13" customFormat="1" ht="120">
      <c r="A211" s="12" t="s">
        <v>235</v>
      </c>
      <c r="B211" s="12" t="s">
        <v>37</v>
      </c>
      <c r="C211" s="27" t="s">
        <v>235</v>
      </c>
      <c r="D211" s="10" t="s">
        <v>234</v>
      </c>
      <c r="E211" s="11" t="s">
        <v>38</v>
      </c>
      <c r="F211" s="32">
        <v>55</v>
      </c>
      <c r="G211" s="11">
        <v>55</v>
      </c>
      <c r="H211" s="11">
        <v>55</v>
      </c>
    </row>
    <row r="212" spans="1:8" s="13" customFormat="1" ht="15">
      <c r="A212" s="12" t="s">
        <v>235</v>
      </c>
      <c r="B212" s="12" t="s">
        <v>49</v>
      </c>
      <c r="C212" s="27" t="s">
        <v>49</v>
      </c>
      <c r="D212" s="10" t="s">
        <v>234</v>
      </c>
      <c r="E212" s="11" t="s">
        <v>48</v>
      </c>
      <c r="F212" s="32">
        <v>55</v>
      </c>
      <c r="G212" s="11">
        <v>55</v>
      </c>
      <c r="H212" s="11">
        <v>55</v>
      </c>
    </row>
    <row r="213" spans="1:8" s="13" customFormat="1" ht="24">
      <c r="A213" s="12" t="s">
        <v>240</v>
      </c>
      <c r="B213" s="12" t="s">
        <v>37</v>
      </c>
      <c r="C213" s="26" t="s">
        <v>240</v>
      </c>
      <c r="D213" s="19" t="s">
        <v>239</v>
      </c>
      <c r="E213" s="19" t="s">
        <v>38</v>
      </c>
      <c r="F213" s="31">
        <v>179</v>
      </c>
      <c r="G213" s="11">
        <v>179</v>
      </c>
      <c r="H213" s="11">
        <v>179</v>
      </c>
    </row>
    <row r="214" spans="1:8" s="13" customFormat="1" ht="15">
      <c r="A214" s="12" t="s">
        <v>200</v>
      </c>
      <c r="B214" s="12" t="s">
        <v>37</v>
      </c>
      <c r="C214" s="27" t="s">
        <v>200</v>
      </c>
      <c r="D214" s="10" t="s">
        <v>241</v>
      </c>
      <c r="E214" s="11" t="s">
        <v>38</v>
      </c>
      <c r="F214" s="32">
        <v>179</v>
      </c>
      <c r="G214" s="11">
        <v>179</v>
      </c>
      <c r="H214" s="11">
        <v>179</v>
      </c>
    </row>
    <row r="215" spans="1:8" s="13" customFormat="1" ht="15">
      <c r="A215" s="12" t="s">
        <v>243</v>
      </c>
      <c r="B215" s="12" t="s">
        <v>37</v>
      </c>
      <c r="C215" s="27" t="s">
        <v>243</v>
      </c>
      <c r="D215" s="10" t="s">
        <v>242</v>
      </c>
      <c r="E215" s="11" t="s">
        <v>38</v>
      </c>
      <c r="F215" s="32">
        <v>179</v>
      </c>
      <c r="G215" s="11">
        <v>179</v>
      </c>
      <c r="H215" s="11">
        <v>179</v>
      </c>
    </row>
    <row r="216" spans="1:8" s="13" customFormat="1" ht="15">
      <c r="A216" s="12" t="s">
        <v>243</v>
      </c>
      <c r="B216" s="12" t="s">
        <v>49</v>
      </c>
      <c r="C216" s="27" t="s">
        <v>49</v>
      </c>
      <c r="D216" s="10" t="s">
        <v>242</v>
      </c>
      <c r="E216" s="11" t="s">
        <v>48</v>
      </c>
      <c r="F216" s="32">
        <v>179</v>
      </c>
      <c r="G216" s="11">
        <v>179</v>
      </c>
      <c r="H216" s="11">
        <v>179</v>
      </c>
    </row>
    <row r="217" spans="1:8" s="13" customFormat="1" ht="24">
      <c r="A217" s="12" t="s">
        <v>245</v>
      </c>
      <c r="B217" s="12" t="s">
        <v>37</v>
      </c>
      <c r="C217" s="26" t="s">
        <v>245</v>
      </c>
      <c r="D217" s="19" t="s">
        <v>244</v>
      </c>
      <c r="E217" s="19" t="s">
        <v>38</v>
      </c>
      <c r="F217" s="31">
        <v>18892.69</v>
      </c>
      <c r="G217" s="11">
        <v>19032.95</v>
      </c>
      <c r="H217" s="11">
        <v>19178.83</v>
      </c>
    </row>
    <row r="218" spans="1:8" s="13" customFormat="1" ht="15">
      <c r="A218" s="12" t="s">
        <v>200</v>
      </c>
      <c r="B218" s="12" t="s">
        <v>37</v>
      </c>
      <c r="C218" s="27" t="s">
        <v>200</v>
      </c>
      <c r="D218" s="10" t="s">
        <v>246</v>
      </c>
      <c r="E218" s="11" t="s">
        <v>38</v>
      </c>
      <c r="F218" s="32">
        <v>1066.6</v>
      </c>
      <c r="G218" s="11">
        <v>1066.6</v>
      </c>
      <c r="H218" s="11">
        <v>1066.6</v>
      </c>
    </row>
    <row r="219" spans="1:8" s="13" customFormat="1" ht="15">
      <c r="A219" s="12" t="s">
        <v>248</v>
      </c>
      <c r="B219" s="12" t="s">
        <v>37</v>
      </c>
      <c r="C219" s="27" t="s">
        <v>248</v>
      </c>
      <c r="D219" s="10" t="s">
        <v>247</v>
      </c>
      <c r="E219" s="11" t="s">
        <v>38</v>
      </c>
      <c r="F219" s="32">
        <v>1066.6</v>
      </c>
      <c r="G219" s="11">
        <v>1066.6</v>
      </c>
      <c r="H219" s="11">
        <v>1066.6</v>
      </c>
    </row>
    <row r="220" spans="1:8" s="13" customFormat="1" ht="15">
      <c r="A220" s="12" t="s">
        <v>250</v>
      </c>
      <c r="B220" s="12" t="s">
        <v>37</v>
      </c>
      <c r="C220" s="27" t="s">
        <v>250</v>
      </c>
      <c r="D220" s="10" t="s">
        <v>249</v>
      </c>
      <c r="E220" s="11" t="s">
        <v>38</v>
      </c>
      <c r="F220" s="32">
        <v>1066.6</v>
      </c>
      <c r="G220" s="11">
        <v>1066.6</v>
      </c>
      <c r="H220" s="11">
        <v>1066.6</v>
      </c>
    </row>
    <row r="221" spans="1:8" s="13" customFormat="1" ht="15">
      <c r="A221" s="12" t="s">
        <v>250</v>
      </c>
      <c r="B221" s="12" t="s">
        <v>78</v>
      </c>
      <c r="C221" s="27" t="s">
        <v>78</v>
      </c>
      <c r="D221" s="10" t="s">
        <v>249</v>
      </c>
      <c r="E221" s="11" t="s">
        <v>77</v>
      </c>
      <c r="F221" s="32">
        <v>1066.6</v>
      </c>
      <c r="G221" s="11">
        <v>1066.6</v>
      </c>
      <c r="H221" s="11">
        <v>1066.6</v>
      </c>
    </row>
    <row r="222" spans="1:8" s="13" customFormat="1" ht="24">
      <c r="A222" s="12" t="s">
        <v>97</v>
      </c>
      <c r="B222" s="12" t="s">
        <v>37</v>
      </c>
      <c r="C222" s="27" t="s">
        <v>97</v>
      </c>
      <c r="D222" s="10" t="s">
        <v>251</v>
      </c>
      <c r="E222" s="11" t="s">
        <v>38</v>
      </c>
      <c r="F222" s="32">
        <v>14307</v>
      </c>
      <c r="G222" s="11">
        <v>14307</v>
      </c>
      <c r="H222" s="11">
        <v>14307</v>
      </c>
    </row>
    <row r="223" spans="1:8" s="13" customFormat="1" ht="24">
      <c r="A223" s="12" t="s">
        <v>253</v>
      </c>
      <c r="B223" s="12" t="s">
        <v>37</v>
      </c>
      <c r="C223" s="27" t="s">
        <v>253</v>
      </c>
      <c r="D223" s="10" t="s">
        <v>252</v>
      </c>
      <c r="E223" s="11" t="s">
        <v>38</v>
      </c>
      <c r="F223" s="32">
        <v>14307</v>
      </c>
      <c r="G223" s="11">
        <v>14307</v>
      </c>
      <c r="H223" s="11">
        <v>14307</v>
      </c>
    </row>
    <row r="224" spans="1:8" s="13" customFormat="1" ht="15">
      <c r="A224" s="12" t="s">
        <v>253</v>
      </c>
      <c r="B224" s="12" t="s">
        <v>49</v>
      </c>
      <c r="C224" s="27" t="s">
        <v>49</v>
      </c>
      <c r="D224" s="10" t="s">
        <v>252</v>
      </c>
      <c r="E224" s="11" t="s">
        <v>48</v>
      </c>
      <c r="F224" s="32">
        <v>14307</v>
      </c>
      <c r="G224" s="11">
        <v>14307</v>
      </c>
      <c r="H224" s="11">
        <v>14307</v>
      </c>
    </row>
    <row r="225" spans="1:8" s="13" customFormat="1" ht="24">
      <c r="A225" s="12" t="s">
        <v>255</v>
      </c>
      <c r="B225" s="12" t="s">
        <v>37</v>
      </c>
      <c r="C225" s="27" t="s">
        <v>255</v>
      </c>
      <c r="D225" s="10" t="s">
        <v>254</v>
      </c>
      <c r="E225" s="11" t="s">
        <v>38</v>
      </c>
      <c r="F225" s="32">
        <v>3519.09</v>
      </c>
      <c r="G225" s="11">
        <v>3659.35</v>
      </c>
      <c r="H225" s="11">
        <v>3805.23</v>
      </c>
    </row>
    <row r="226" spans="1:8" s="13" customFormat="1" ht="15">
      <c r="A226" s="12" t="s">
        <v>255</v>
      </c>
      <c r="B226" s="12" t="s">
        <v>49</v>
      </c>
      <c r="C226" s="27" t="s">
        <v>49</v>
      </c>
      <c r="D226" s="10" t="s">
        <v>254</v>
      </c>
      <c r="E226" s="11" t="s">
        <v>48</v>
      </c>
      <c r="F226" s="32">
        <v>3519.09</v>
      </c>
      <c r="G226" s="11">
        <v>3659.35</v>
      </c>
      <c r="H226" s="11">
        <v>3805.23</v>
      </c>
    </row>
    <row r="227" spans="1:8" s="13" customFormat="1" ht="24">
      <c r="A227" s="12" t="s">
        <v>257</v>
      </c>
      <c r="B227" s="12" t="s">
        <v>37</v>
      </c>
      <c r="C227" s="26" t="s">
        <v>257</v>
      </c>
      <c r="D227" s="19" t="s">
        <v>256</v>
      </c>
      <c r="E227" s="19" t="s">
        <v>38</v>
      </c>
      <c r="F227" s="31">
        <v>15</v>
      </c>
      <c r="G227" s="11">
        <v>15</v>
      </c>
      <c r="H227" s="11">
        <v>15</v>
      </c>
    </row>
    <row r="228" spans="1:8" s="13" customFormat="1" ht="15">
      <c r="A228" s="12" t="s">
        <v>200</v>
      </c>
      <c r="B228" s="12" t="s">
        <v>37</v>
      </c>
      <c r="C228" s="27" t="s">
        <v>200</v>
      </c>
      <c r="D228" s="10" t="s">
        <v>258</v>
      </c>
      <c r="E228" s="11" t="s">
        <v>38</v>
      </c>
      <c r="F228" s="32">
        <v>15</v>
      </c>
      <c r="G228" s="11">
        <v>15</v>
      </c>
      <c r="H228" s="11">
        <v>15</v>
      </c>
    </row>
    <row r="229" spans="1:8" s="13" customFormat="1" ht="15">
      <c r="A229" s="12" t="s">
        <v>260</v>
      </c>
      <c r="B229" s="12" t="s">
        <v>37</v>
      </c>
      <c r="C229" s="27" t="s">
        <v>260</v>
      </c>
      <c r="D229" s="10" t="s">
        <v>259</v>
      </c>
      <c r="E229" s="11" t="s">
        <v>38</v>
      </c>
      <c r="F229" s="32">
        <v>15</v>
      </c>
      <c r="G229" s="11">
        <v>15</v>
      </c>
      <c r="H229" s="11">
        <v>15</v>
      </c>
    </row>
    <row r="230" spans="1:8" s="13" customFormat="1" ht="15">
      <c r="A230" s="12" t="s">
        <v>260</v>
      </c>
      <c r="B230" s="12" t="s">
        <v>49</v>
      </c>
      <c r="C230" s="27" t="s">
        <v>49</v>
      </c>
      <c r="D230" s="10" t="s">
        <v>259</v>
      </c>
      <c r="E230" s="11" t="s">
        <v>48</v>
      </c>
      <c r="F230" s="32">
        <v>15</v>
      </c>
      <c r="G230" s="11">
        <v>15</v>
      </c>
      <c r="H230" s="11">
        <v>15</v>
      </c>
    </row>
    <row r="231" spans="1:8" s="13" customFormat="1" ht="24">
      <c r="A231" s="12" t="s">
        <v>262</v>
      </c>
      <c r="B231" s="12" t="s">
        <v>37</v>
      </c>
      <c r="C231" s="26" t="s">
        <v>262</v>
      </c>
      <c r="D231" s="19" t="s">
        <v>261</v>
      </c>
      <c r="E231" s="19" t="s">
        <v>38</v>
      </c>
      <c r="F231" s="31">
        <v>70</v>
      </c>
      <c r="G231" s="11">
        <v>70</v>
      </c>
      <c r="H231" s="11">
        <v>70</v>
      </c>
    </row>
    <row r="232" spans="1:8" s="13" customFormat="1" ht="15">
      <c r="A232" s="12" t="s">
        <v>200</v>
      </c>
      <c r="B232" s="12" t="s">
        <v>37</v>
      </c>
      <c r="C232" s="27" t="s">
        <v>200</v>
      </c>
      <c r="D232" s="10" t="s">
        <v>263</v>
      </c>
      <c r="E232" s="11" t="s">
        <v>38</v>
      </c>
      <c r="F232" s="32">
        <v>70</v>
      </c>
      <c r="G232" s="11">
        <v>70</v>
      </c>
      <c r="H232" s="11">
        <v>70</v>
      </c>
    </row>
    <row r="233" spans="1:8" s="13" customFormat="1" ht="15">
      <c r="A233" s="12" t="s">
        <v>265</v>
      </c>
      <c r="B233" s="12" t="s">
        <v>37</v>
      </c>
      <c r="C233" s="27" t="s">
        <v>265</v>
      </c>
      <c r="D233" s="10" t="s">
        <v>264</v>
      </c>
      <c r="E233" s="11" t="s">
        <v>38</v>
      </c>
      <c r="F233" s="32">
        <v>70</v>
      </c>
      <c r="G233" s="11">
        <v>70</v>
      </c>
      <c r="H233" s="11">
        <v>70</v>
      </c>
    </row>
    <row r="234" spans="1:8" s="13" customFormat="1" ht="15">
      <c r="A234" s="12" t="s">
        <v>269</v>
      </c>
      <c r="B234" s="12" t="s">
        <v>37</v>
      </c>
      <c r="C234" s="27" t="s">
        <v>269</v>
      </c>
      <c r="D234" s="10" t="s">
        <v>268</v>
      </c>
      <c r="E234" s="11" t="s">
        <v>38</v>
      </c>
      <c r="F234" s="32">
        <v>20</v>
      </c>
      <c r="G234" s="11">
        <v>20</v>
      </c>
      <c r="H234" s="11">
        <v>20</v>
      </c>
    </row>
    <row r="235" spans="1:8" s="13" customFormat="1" ht="15">
      <c r="A235" s="12" t="s">
        <v>269</v>
      </c>
      <c r="B235" s="12" t="s">
        <v>49</v>
      </c>
      <c r="C235" s="27" t="s">
        <v>49</v>
      </c>
      <c r="D235" s="10" t="s">
        <v>268</v>
      </c>
      <c r="E235" s="11" t="s">
        <v>48</v>
      </c>
      <c r="F235" s="32">
        <v>20</v>
      </c>
      <c r="G235" s="11">
        <v>20</v>
      </c>
      <c r="H235" s="11">
        <v>20</v>
      </c>
    </row>
    <row r="236" spans="1:8" s="13" customFormat="1" ht="15">
      <c r="A236" s="12" t="s">
        <v>267</v>
      </c>
      <c r="B236" s="12" t="s">
        <v>37</v>
      </c>
      <c r="C236" s="27" t="s">
        <v>267</v>
      </c>
      <c r="D236" s="10" t="s">
        <v>266</v>
      </c>
      <c r="E236" s="11" t="s">
        <v>38</v>
      </c>
      <c r="F236" s="32">
        <v>50</v>
      </c>
      <c r="G236" s="11">
        <v>50</v>
      </c>
      <c r="H236" s="11">
        <v>50</v>
      </c>
    </row>
    <row r="237" spans="1:8" s="13" customFormat="1" ht="15">
      <c r="A237" s="12" t="s">
        <v>267</v>
      </c>
      <c r="B237" s="12" t="s">
        <v>49</v>
      </c>
      <c r="C237" s="27" t="s">
        <v>49</v>
      </c>
      <c r="D237" s="10" t="s">
        <v>266</v>
      </c>
      <c r="E237" s="11" t="s">
        <v>48</v>
      </c>
      <c r="F237" s="32">
        <v>50</v>
      </c>
      <c r="G237" s="11">
        <v>50</v>
      </c>
      <c r="H237" s="11">
        <v>50</v>
      </c>
    </row>
    <row r="238" spans="1:8" s="13" customFormat="1" ht="24">
      <c r="A238" s="12" t="s">
        <v>271</v>
      </c>
      <c r="B238" s="12" t="s">
        <v>37</v>
      </c>
      <c r="C238" s="26" t="s">
        <v>271</v>
      </c>
      <c r="D238" s="19" t="s">
        <v>270</v>
      </c>
      <c r="E238" s="19" t="s">
        <v>38</v>
      </c>
      <c r="F238" s="31">
        <v>67</v>
      </c>
      <c r="G238" s="11">
        <v>41</v>
      </c>
      <c r="H238" s="11">
        <v>41</v>
      </c>
    </row>
    <row r="239" spans="1:8" s="13" customFormat="1" ht="15">
      <c r="A239" s="12" t="s">
        <v>200</v>
      </c>
      <c r="B239" s="12" t="s">
        <v>37</v>
      </c>
      <c r="C239" s="27" t="s">
        <v>200</v>
      </c>
      <c r="D239" s="10" t="s">
        <v>272</v>
      </c>
      <c r="E239" s="11" t="s">
        <v>38</v>
      </c>
      <c r="F239" s="32">
        <v>67</v>
      </c>
      <c r="G239" s="11">
        <v>41</v>
      </c>
      <c r="H239" s="11">
        <v>41</v>
      </c>
    </row>
    <row r="240" spans="1:8" s="13" customFormat="1" ht="15">
      <c r="A240" s="12" t="s">
        <v>274</v>
      </c>
      <c r="B240" s="12" t="s">
        <v>37</v>
      </c>
      <c r="C240" s="27" t="s">
        <v>274</v>
      </c>
      <c r="D240" s="10" t="s">
        <v>273</v>
      </c>
      <c r="E240" s="11" t="s">
        <v>38</v>
      </c>
      <c r="F240" s="32">
        <v>67</v>
      </c>
      <c r="G240" s="11">
        <v>41</v>
      </c>
      <c r="H240" s="11">
        <v>41</v>
      </c>
    </row>
    <row r="241" spans="1:8" s="13" customFormat="1" ht="15">
      <c r="A241" s="12" t="s">
        <v>274</v>
      </c>
      <c r="B241" s="12" t="s">
        <v>49</v>
      </c>
      <c r="C241" s="27" t="s">
        <v>49</v>
      </c>
      <c r="D241" s="10" t="s">
        <v>273</v>
      </c>
      <c r="E241" s="11" t="s">
        <v>48</v>
      </c>
      <c r="F241" s="32">
        <v>67</v>
      </c>
      <c r="G241" s="11">
        <v>41</v>
      </c>
      <c r="H241" s="11">
        <v>41</v>
      </c>
    </row>
    <row r="242" spans="1:8" s="13" customFormat="1" ht="36">
      <c r="A242" s="12" t="s">
        <v>276</v>
      </c>
      <c r="B242" s="12" t="s">
        <v>37</v>
      </c>
      <c r="C242" s="26" t="s">
        <v>276</v>
      </c>
      <c r="D242" s="19" t="s">
        <v>275</v>
      </c>
      <c r="E242" s="19" t="s">
        <v>38</v>
      </c>
      <c r="F242" s="31">
        <v>20</v>
      </c>
      <c r="G242" s="11">
        <v>0</v>
      </c>
      <c r="H242" s="11">
        <v>0</v>
      </c>
    </row>
    <row r="243" spans="1:8" s="13" customFormat="1" ht="15">
      <c r="A243" s="12" t="s">
        <v>200</v>
      </c>
      <c r="B243" s="12" t="s">
        <v>37</v>
      </c>
      <c r="C243" s="27" t="s">
        <v>200</v>
      </c>
      <c r="D243" s="10" t="s">
        <v>277</v>
      </c>
      <c r="E243" s="11" t="s">
        <v>38</v>
      </c>
      <c r="F243" s="32">
        <v>20</v>
      </c>
      <c r="G243" s="11">
        <v>0</v>
      </c>
      <c r="H243" s="11">
        <v>0</v>
      </c>
    </row>
    <row r="244" spans="1:8" s="13" customFormat="1" ht="15">
      <c r="A244" s="12" t="s">
        <v>279</v>
      </c>
      <c r="B244" s="12" t="s">
        <v>37</v>
      </c>
      <c r="C244" s="27" t="s">
        <v>279</v>
      </c>
      <c r="D244" s="10" t="s">
        <v>278</v>
      </c>
      <c r="E244" s="11" t="s">
        <v>38</v>
      </c>
      <c r="F244" s="32">
        <v>20</v>
      </c>
      <c r="G244" s="11">
        <v>0</v>
      </c>
      <c r="H244" s="11">
        <v>0</v>
      </c>
    </row>
    <row r="245" spans="1:8" s="13" customFormat="1" ht="15">
      <c r="A245" s="12" t="s">
        <v>281</v>
      </c>
      <c r="B245" s="12" t="s">
        <v>37</v>
      </c>
      <c r="C245" s="27" t="s">
        <v>281</v>
      </c>
      <c r="D245" s="10" t="s">
        <v>280</v>
      </c>
      <c r="E245" s="11" t="s">
        <v>38</v>
      </c>
      <c r="F245" s="32">
        <v>20</v>
      </c>
      <c r="G245" s="11">
        <v>0</v>
      </c>
      <c r="H245" s="11">
        <v>0</v>
      </c>
    </row>
    <row r="246" spans="1:8" s="13" customFormat="1" ht="15">
      <c r="A246" s="12" t="s">
        <v>281</v>
      </c>
      <c r="B246" s="12" t="s">
        <v>49</v>
      </c>
      <c r="C246" s="27" t="s">
        <v>49</v>
      </c>
      <c r="D246" s="10" t="s">
        <v>280</v>
      </c>
      <c r="E246" s="11" t="s">
        <v>48</v>
      </c>
      <c r="F246" s="32">
        <v>20</v>
      </c>
      <c r="G246" s="11">
        <v>0</v>
      </c>
      <c r="H246" s="11">
        <v>0</v>
      </c>
    </row>
    <row r="247" spans="1:8" s="13" customFormat="1" ht="24">
      <c r="A247" s="12" t="s">
        <v>283</v>
      </c>
      <c r="B247" s="12" t="s">
        <v>37</v>
      </c>
      <c r="C247" s="26" t="s">
        <v>283</v>
      </c>
      <c r="D247" s="19" t="s">
        <v>282</v>
      </c>
      <c r="E247" s="19" t="s">
        <v>38</v>
      </c>
      <c r="F247" s="31">
        <v>20</v>
      </c>
      <c r="G247" s="11">
        <v>35</v>
      </c>
      <c r="H247" s="11">
        <v>0</v>
      </c>
    </row>
    <row r="248" spans="1:8" s="13" customFormat="1" ht="15">
      <c r="A248" s="12" t="s">
        <v>200</v>
      </c>
      <c r="B248" s="12" t="s">
        <v>37</v>
      </c>
      <c r="C248" s="27" t="s">
        <v>200</v>
      </c>
      <c r="D248" s="10" t="s">
        <v>284</v>
      </c>
      <c r="E248" s="11" t="s">
        <v>38</v>
      </c>
      <c r="F248" s="32">
        <v>20</v>
      </c>
      <c r="G248" s="11">
        <v>35</v>
      </c>
      <c r="H248" s="11">
        <v>0</v>
      </c>
    </row>
    <row r="249" spans="1:8" s="13" customFormat="1" ht="15">
      <c r="A249" s="12" t="s">
        <v>279</v>
      </c>
      <c r="B249" s="12" t="s">
        <v>37</v>
      </c>
      <c r="C249" s="27" t="s">
        <v>279</v>
      </c>
      <c r="D249" s="10" t="s">
        <v>285</v>
      </c>
      <c r="E249" s="11" t="s">
        <v>38</v>
      </c>
      <c r="F249" s="32">
        <v>20</v>
      </c>
      <c r="G249" s="11">
        <v>35</v>
      </c>
      <c r="H249" s="11">
        <v>0</v>
      </c>
    </row>
    <row r="250" spans="1:8" s="13" customFormat="1" ht="15">
      <c r="A250" s="12" t="s">
        <v>279</v>
      </c>
      <c r="B250" s="12" t="s">
        <v>49</v>
      </c>
      <c r="C250" s="27" t="s">
        <v>49</v>
      </c>
      <c r="D250" s="10" t="s">
        <v>285</v>
      </c>
      <c r="E250" s="11" t="s">
        <v>48</v>
      </c>
      <c r="F250" s="32">
        <v>20</v>
      </c>
      <c r="G250" s="11">
        <v>35</v>
      </c>
      <c r="H250" s="11">
        <v>0</v>
      </c>
    </row>
    <row r="251" spans="1:8" s="13" customFormat="1" ht="15">
      <c r="A251" s="12" t="s">
        <v>287</v>
      </c>
      <c r="B251" s="12" t="s">
        <v>37</v>
      </c>
      <c r="C251" s="26" t="s">
        <v>287</v>
      </c>
      <c r="D251" s="19" t="s">
        <v>286</v>
      </c>
      <c r="E251" s="19" t="s">
        <v>38</v>
      </c>
      <c r="F251" s="31">
        <v>1477.9</v>
      </c>
      <c r="G251" s="11">
        <v>1324.48</v>
      </c>
      <c r="H251" s="11">
        <v>1308.85</v>
      </c>
    </row>
    <row r="252" spans="1:8" s="13" customFormat="1" ht="24">
      <c r="A252" s="12" t="s">
        <v>153</v>
      </c>
      <c r="B252" s="12" t="s">
        <v>37</v>
      </c>
      <c r="C252" s="27" t="s">
        <v>153</v>
      </c>
      <c r="D252" s="10" t="s">
        <v>288</v>
      </c>
      <c r="E252" s="11" t="s">
        <v>38</v>
      </c>
      <c r="F252" s="32">
        <v>1477.9</v>
      </c>
      <c r="G252" s="11">
        <v>1324.48</v>
      </c>
      <c r="H252" s="11">
        <v>1308.85</v>
      </c>
    </row>
    <row r="253" spans="1:8" s="13" customFormat="1" ht="15">
      <c r="A253" s="12" t="s">
        <v>290</v>
      </c>
      <c r="B253" s="12" t="s">
        <v>37</v>
      </c>
      <c r="C253" s="27" t="s">
        <v>290</v>
      </c>
      <c r="D253" s="10" t="s">
        <v>289</v>
      </c>
      <c r="E253" s="11" t="s">
        <v>38</v>
      </c>
      <c r="F253" s="32">
        <v>864</v>
      </c>
      <c r="G253" s="11">
        <v>770.88</v>
      </c>
      <c r="H253" s="11">
        <v>761.61</v>
      </c>
    </row>
    <row r="254" spans="1:8" s="13" customFormat="1" ht="15">
      <c r="A254" s="12" t="s">
        <v>73</v>
      </c>
      <c r="B254" s="12" t="s">
        <v>37</v>
      </c>
      <c r="C254" s="27" t="s">
        <v>73</v>
      </c>
      <c r="D254" s="10" t="s">
        <v>291</v>
      </c>
      <c r="E254" s="11" t="s">
        <v>38</v>
      </c>
      <c r="F254" s="32">
        <v>370</v>
      </c>
      <c r="G254" s="11">
        <v>375</v>
      </c>
      <c r="H254" s="11">
        <v>373</v>
      </c>
    </row>
    <row r="255" spans="1:8" s="13" customFormat="1" ht="36">
      <c r="A255" s="12" t="s">
        <v>73</v>
      </c>
      <c r="B255" s="12" t="s">
        <v>47</v>
      </c>
      <c r="C255" s="27" t="s">
        <v>47</v>
      </c>
      <c r="D255" s="10" t="s">
        <v>291</v>
      </c>
      <c r="E255" s="11" t="s">
        <v>46</v>
      </c>
      <c r="F255" s="32">
        <v>370</v>
      </c>
      <c r="G255" s="11">
        <v>375</v>
      </c>
      <c r="H255" s="11">
        <v>373</v>
      </c>
    </row>
    <row r="256" spans="1:8" s="13" customFormat="1" ht="15">
      <c r="A256" s="12" t="s">
        <v>75</v>
      </c>
      <c r="B256" s="12" t="s">
        <v>37</v>
      </c>
      <c r="C256" s="27" t="s">
        <v>75</v>
      </c>
      <c r="D256" s="10" t="s">
        <v>292</v>
      </c>
      <c r="E256" s="11" t="s">
        <v>38</v>
      </c>
      <c r="F256" s="32">
        <v>494</v>
      </c>
      <c r="G256" s="11">
        <v>395.88</v>
      </c>
      <c r="H256" s="11">
        <v>388.61</v>
      </c>
    </row>
    <row r="257" spans="1:8" s="13" customFormat="1" ht="36">
      <c r="A257" s="12" t="s">
        <v>75</v>
      </c>
      <c r="B257" s="12" t="s">
        <v>47</v>
      </c>
      <c r="C257" s="27" t="s">
        <v>47</v>
      </c>
      <c r="D257" s="10" t="s">
        <v>292</v>
      </c>
      <c r="E257" s="11" t="s">
        <v>46</v>
      </c>
      <c r="F257" s="32">
        <v>494</v>
      </c>
      <c r="G257" s="11">
        <v>395.88</v>
      </c>
      <c r="H257" s="11">
        <v>388.61</v>
      </c>
    </row>
    <row r="258" spans="1:8" s="13" customFormat="1" ht="15">
      <c r="A258" s="12" t="s">
        <v>155</v>
      </c>
      <c r="B258" s="12" t="s">
        <v>37</v>
      </c>
      <c r="C258" s="27" t="s">
        <v>155</v>
      </c>
      <c r="D258" s="10" t="s">
        <v>293</v>
      </c>
      <c r="E258" s="11" t="s">
        <v>38</v>
      </c>
      <c r="F258" s="32">
        <v>613.9</v>
      </c>
      <c r="G258" s="11">
        <v>553.6</v>
      </c>
      <c r="H258" s="11">
        <v>547.24</v>
      </c>
    </row>
    <row r="259" spans="1:8" s="13" customFormat="1" ht="15">
      <c r="A259" s="12" t="s">
        <v>73</v>
      </c>
      <c r="B259" s="12" t="s">
        <v>37</v>
      </c>
      <c r="C259" s="27" t="s">
        <v>73</v>
      </c>
      <c r="D259" s="10" t="s">
        <v>294</v>
      </c>
      <c r="E259" s="11" t="s">
        <v>38</v>
      </c>
      <c r="F259" s="32">
        <v>198</v>
      </c>
      <c r="G259" s="11">
        <v>210</v>
      </c>
      <c r="H259" s="11">
        <v>209</v>
      </c>
    </row>
    <row r="260" spans="1:8" s="13" customFormat="1" ht="36">
      <c r="A260" s="12" t="s">
        <v>73</v>
      </c>
      <c r="B260" s="12" t="s">
        <v>47</v>
      </c>
      <c r="C260" s="27" t="s">
        <v>47</v>
      </c>
      <c r="D260" s="10" t="s">
        <v>294</v>
      </c>
      <c r="E260" s="11" t="s">
        <v>46</v>
      </c>
      <c r="F260" s="32">
        <v>198</v>
      </c>
      <c r="G260" s="11">
        <v>210</v>
      </c>
      <c r="H260" s="11">
        <v>209</v>
      </c>
    </row>
    <row r="261" spans="1:8" s="13" customFormat="1" ht="15">
      <c r="A261" s="12" t="s">
        <v>75</v>
      </c>
      <c r="B261" s="12" t="s">
        <v>37</v>
      </c>
      <c r="C261" s="27" t="s">
        <v>75</v>
      </c>
      <c r="D261" s="10" t="s">
        <v>295</v>
      </c>
      <c r="E261" s="11" t="s">
        <v>38</v>
      </c>
      <c r="F261" s="32">
        <v>364</v>
      </c>
      <c r="G261" s="11">
        <v>291.7</v>
      </c>
      <c r="H261" s="11">
        <v>286.34</v>
      </c>
    </row>
    <row r="262" spans="1:8" s="13" customFormat="1" ht="36">
      <c r="A262" s="12" t="s">
        <v>75</v>
      </c>
      <c r="B262" s="12" t="s">
        <v>47</v>
      </c>
      <c r="C262" s="27" t="s">
        <v>47</v>
      </c>
      <c r="D262" s="10" t="s">
        <v>295</v>
      </c>
      <c r="E262" s="11" t="s">
        <v>46</v>
      </c>
      <c r="F262" s="32">
        <v>364</v>
      </c>
      <c r="G262" s="11">
        <v>291.7</v>
      </c>
      <c r="H262" s="11">
        <v>286.34</v>
      </c>
    </row>
    <row r="263" spans="1:8" s="13" customFormat="1" ht="15">
      <c r="A263" s="12" t="s">
        <v>85</v>
      </c>
      <c r="B263" s="12" t="s">
        <v>37</v>
      </c>
      <c r="C263" s="27" t="s">
        <v>85</v>
      </c>
      <c r="D263" s="10" t="s">
        <v>296</v>
      </c>
      <c r="E263" s="11" t="s">
        <v>38</v>
      </c>
      <c r="F263" s="32">
        <v>51.9</v>
      </c>
      <c r="G263" s="11">
        <v>51.9</v>
      </c>
      <c r="H263" s="11">
        <v>51.9</v>
      </c>
    </row>
    <row r="264" spans="1:8" s="13" customFormat="1" ht="15">
      <c r="A264" s="12" t="s">
        <v>85</v>
      </c>
      <c r="B264" s="12" t="s">
        <v>49</v>
      </c>
      <c r="C264" s="27" t="s">
        <v>49</v>
      </c>
      <c r="D264" s="10" t="s">
        <v>296</v>
      </c>
      <c r="E264" s="11" t="s">
        <v>48</v>
      </c>
      <c r="F264" s="32">
        <v>49.9</v>
      </c>
      <c r="G264" s="11">
        <v>49.9</v>
      </c>
      <c r="H264" s="11">
        <v>49.9</v>
      </c>
    </row>
    <row r="265" spans="1:8" s="13" customFormat="1" ht="15">
      <c r="A265" s="12" t="s">
        <v>85</v>
      </c>
      <c r="B265" s="12" t="s">
        <v>78</v>
      </c>
      <c r="C265" s="27" t="s">
        <v>78</v>
      </c>
      <c r="D265" s="10" t="s">
        <v>296</v>
      </c>
      <c r="E265" s="11" t="s">
        <v>77</v>
      </c>
      <c r="F265" s="32">
        <v>2</v>
      </c>
      <c r="G265" s="11">
        <v>2</v>
      </c>
      <c r="H265" s="11">
        <v>2</v>
      </c>
    </row>
    <row r="266" spans="1:8" s="5" customFormat="1" ht="90" hidden="1">
      <c r="A266" s="3" t="s">
        <v>4</v>
      </c>
      <c r="B266" s="3" t="s">
        <v>6</v>
      </c>
      <c r="C266" s="16" t="s">
        <v>9</v>
      </c>
      <c r="D266" s="3" t="s">
        <v>3</v>
      </c>
      <c r="E266" s="3" t="s">
        <v>5</v>
      </c>
      <c r="F266" s="4" t="s">
        <v>463</v>
      </c>
      <c r="G266" s="4" t="s">
        <v>464</v>
      </c>
      <c r="H266" s="4" t="s">
        <v>465</v>
      </c>
    </row>
    <row r="267" spans="1:8" s="8" customFormat="1" ht="60" hidden="1">
      <c r="A267" s="6" t="s">
        <v>457</v>
      </c>
      <c r="B267" s="6" t="s">
        <v>459</v>
      </c>
      <c r="C267" s="17" t="s">
        <v>10</v>
      </c>
      <c r="D267" s="6" t="s">
        <v>456</v>
      </c>
      <c r="E267" s="6" t="s">
        <v>458</v>
      </c>
      <c r="F267" s="7" t="s">
        <v>460</v>
      </c>
      <c r="G267" s="7" t="s">
        <v>461</v>
      </c>
      <c r="H267" s="7" t="s">
        <v>462</v>
      </c>
    </row>
  </sheetData>
  <sheetProtection/>
  <mergeCells count="5">
    <mergeCell ref="C5:F5"/>
    <mergeCell ref="C6:F6"/>
    <mergeCell ref="C1:F1"/>
    <mergeCell ref="C2:F2"/>
    <mergeCell ref="C3:F3"/>
  </mergeCells>
  <printOptions/>
  <pageMargins left="0.9055118110236221" right="0.9055118110236221" top="0.5118110236220472" bottom="0.5118110236220472" header="0.31496062992125984" footer="0.31496062992125984"/>
  <pageSetup fitToHeight="15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N27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Лист1!$A$266:$F$267</f>
        <v>#VALUE!</v>
      </c>
    </row>
    <row r="5" ht="15">
      <c r="B5" s="2">
        <v>1.06</v>
      </c>
    </row>
    <row r="6" ht="15">
      <c r="B6" s="2" t="s">
        <v>33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</v>
      </c>
    </row>
    <row r="14" ht="15"/>
    <row r="15" spans="1:2" ht="15">
      <c r="A15" s="2" t="s">
        <v>35</v>
      </c>
      <c r="B15" s="2">
        <v>2657</v>
      </c>
    </row>
    <row r="16" spans="1:2" ht="15">
      <c r="A16" s="2">
        <v>1</v>
      </c>
      <c r="B16" s="1" t="s">
        <v>2</v>
      </c>
    </row>
    <row r="17" ht="15">
      <c r="B17" s="1" t="s">
        <v>34</v>
      </c>
    </row>
    <row r="18" spans="1:14" ht="15">
      <c r="A18" s="2" t="str">
        <f>Лист1!266:266</f>
        <v>ЦС_МР
Описание</v>
      </c>
      <c r="B18" s="1" t="s">
        <v>1</v>
      </c>
      <c r="D18"/>
      <c r="E18"/>
      <c r="F18"/>
      <c r="G18"/>
      <c r="H18"/>
      <c r="I18"/>
      <c r="J18"/>
      <c r="K18"/>
      <c r="M18"/>
      <c r="N18"/>
    </row>
    <row r="19" spans="1:11" ht="15">
      <c r="A19" s="2" t="str">
        <f>Лист1!267:267</f>
        <v>ЦС_МР Описание</v>
      </c>
      <c r="B19" s="2" t="s">
        <v>0</v>
      </c>
      <c r="C19" s="2">
        <v>2</v>
      </c>
      <c r="D19" s="1" t="s">
        <v>27</v>
      </c>
      <c r="E19" s="1" t="s">
        <v>28</v>
      </c>
      <c r="F19" s="1" t="s">
        <v>30</v>
      </c>
      <c r="G19" s="1" t="s">
        <v>31</v>
      </c>
      <c r="H19" s="1" t="s">
        <v>8</v>
      </c>
      <c r="I19" s="1" t="s">
        <v>12</v>
      </c>
      <c r="J19" s="1" t="s">
        <v>20</v>
      </c>
      <c r="K19" s="1" t="s">
        <v>22</v>
      </c>
    </row>
    <row r="20" spans="3:14" ht="15">
      <c r="C20" s="1">
        <v>0.5334240198135376</v>
      </c>
      <c r="D20" s="1" t="s">
        <v>27</v>
      </c>
      <c r="E20" s="1" t="s">
        <v>28</v>
      </c>
      <c r="F20" s="1" t="s">
        <v>30</v>
      </c>
      <c r="G20" s="1" t="s">
        <v>31</v>
      </c>
      <c r="H20" s="1" t="s">
        <v>7</v>
      </c>
      <c r="I20" s="1" t="s">
        <v>11</v>
      </c>
      <c r="J20" s="1" t="s">
        <v>19</v>
      </c>
      <c r="K20" s="1" t="s">
        <v>21</v>
      </c>
      <c r="L20" s="1" t="s">
        <v>13</v>
      </c>
      <c r="M20" s="1" t="s">
        <v>29</v>
      </c>
      <c r="N20" s="1" t="s">
        <v>32</v>
      </c>
    </row>
    <row r="21" spans="3:11" s="2" customFormat="1" ht="15">
      <c r="C21" s="2" t="str">
        <f>_XLL.OFFICECOMCLIENT.APPLICATION.RANGELINK(C22:C22,D21:L21)</f>
        <v>[...]</v>
      </c>
      <c r="D21" s="2" t="str">
        <f>_XLL.OFFICECOMCLIENT.APPLICATION.COLUMNLINK(Лист1!D:D)</f>
        <v>Column 4, 3953718</v>
      </c>
      <c r="E21" s="2" t="str">
        <f>_XLL.OFFICECOMCLIENT.APPLICATION.COLUMNLINK(Лист1!A:A)</f>
        <v>Column 1, 3953718</v>
      </c>
      <c r="F21" s="2" t="str">
        <f>_XLL.OFFICECOMCLIENT.APPLICATION.COLUMNLINK(Лист1!E:E)</f>
        <v>Column 5, 3999750</v>
      </c>
      <c r="G21" s="2" t="str">
        <f>_XLL.OFFICECOMCLIENT.APPLICATION.COLUMNLINK(Лист1!B:B)</f>
        <v>Column 2, 3953718</v>
      </c>
      <c r="H21" s="2" t="str">
        <f>_XLL.OFFICECOMCLIENT.APPLICATION.COLUMNLINK(Лист1!F:F)</f>
        <v>Column 6, 4012578</v>
      </c>
      <c r="I21" s="2" t="str">
        <f>_XLL.OFFICECOMCLIENT.APPLICATION.COLUMNLINK(Лист1!C:C)</f>
        <v>Column 3, 4053687</v>
      </c>
      <c r="J21" s="2" t="str">
        <f>_XLL.OFFICECOMCLIENT.APPLICATION.COLUMNLINK(Лист1!G:G)</f>
        <v>Column 7, 3953718</v>
      </c>
      <c r="K21" s="2" t="str">
        <f>_XLL.OFFICECOMCLIENT.APPLICATION.COLUMNLINK(Лист1!H:H)</f>
        <v>Column 8, 3953718</v>
      </c>
    </row>
    <row r="22" spans="3:14" ht="15">
      <c r="C22" s="2" t="str">
        <f>_XLL.OFFICECOMCLIENT.APPLICATION.ROWLINK(Лист1!$10:$10)</f>
        <v>Row 10, 37897546</v>
      </c>
      <c r="L22" s="1">
        <v>1</v>
      </c>
      <c r="M22" s="1" t="s">
        <v>37</v>
      </c>
      <c r="N22" s="1" t="s">
        <v>37</v>
      </c>
    </row>
    <row r="23" spans="3:14" ht="15">
      <c r="C23" s="2" t="str">
        <f>_XLL.OFFICECOMCLIENT.APPLICATION.ROWLINK(Лист1!$11:$11)</f>
        <v>Row 11, 37897546</v>
      </c>
      <c r="L23" s="1">
        <v>2</v>
      </c>
      <c r="M23" s="1" t="s">
        <v>297</v>
      </c>
      <c r="N23" s="1" t="s">
        <v>37</v>
      </c>
    </row>
    <row r="24" spans="3:14" ht="15">
      <c r="C24" s="2" t="str">
        <f>_XLL.OFFICECOMCLIENT.APPLICATION.ROWLINK(Лист1!$50:$50)</f>
        <v>Row 50, 37897546</v>
      </c>
      <c r="L24" s="1">
        <v>41</v>
      </c>
      <c r="M24" s="1" t="s">
        <v>298</v>
      </c>
      <c r="N24" s="1" t="s">
        <v>37</v>
      </c>
    </row>
    <row r="25" spans="3:14" ht="15">
      <c r="C25" s="2" t="str">
        <f>_XLL.OFFICECOMCLIENT.APPLICATION.ROWLINK(Лист1!$59:$59)</f>
        <v>Row 59, 37897531</v>
      </c>
      <c r="L25" s="1">
        <v>50</v>
      </c>
      <c r="M25" s="1" t="s">
        <v>299</v>
      </c>
      <c r="N25" s="1" t="s">
        <v>37</v>
      </c>
    </row>
    <row r="26" spans="3:14" ht="15">
      <c r="C26" s="2" t="str">
        <f>_XLL.OFFICECOMCLIENT.APPLICATION.ROWLINK(Лист1!$60:$60)</f>
        <v>Row 60, 37897531</v>
      </c>
      <c r="L26" s="1">
        <v>51</v>
      </c>
      <c r="M26" s="1" t="s">
        <v>299</v>
      </c>
      <c r="N26" s="1" t="s">
        <v>300</v>
      </c>
    </row>
    <row r="27" spans="3:14" ht="15">
      <c r="C27" s="2" t="str">
        <f>_XLL.OFFICECOMCLIENT.APPLICATION.ROWLINK(Лист1!$61:$61)</f>
        <v>Row 61, 37897531</v>
      </c>
      <c r="L27" s="1">
        <v>52</v>
      </c>
      <c r="M27" s="1" t="s">
        <v>299</v>
      </c>
      <c r="N27" s="1" t="s">
        <v>301</v>
      </c>
    </row>
    <row r="28" spans="3:14" ht="15">
      <c r="C28" s="2" t="str">
        <f>_XLL.OFFICECOMCLIENT.APPLICATION.ROWLINK(Лист1!$62:$62)</f>
        <v>Row 62, 37897531</v>
      </c>
      <c r="L28" s="1">
        <v>53</v>
      </c>
      <c r="M28" s="1" t="s">
        <v>299</v>
      </c>
      <c r="N28" s="1" t="s">
        <v>302</v>
      </c>
    </row>
    <row r="29" spans="3:14" ht="15">
      <c r="C29" s="2" t="str">
        <f>_XLL.OFFICECOMCLIENT.APPLICATION.ROWLINK(Лист1!$56:$56)</f>
        <v>Row 56, 37897531</v>
      </c>
      <c r="L29" s="1">
        <v>47</v>
      </c>
      <c r="M29" s="1" t="s">
        <v>303</v>
      </c>
      <c r="N29" s="1" t="s">
        <v>37</v>
      </c>
    </row>
    <row r="30" spans="3:14" ht="15">
      <c r="C30" s="2" t="str">
        <f>_XLL.OFFICECOMCLIENT.APPLICATION.ROWLINK(Лист1!$57:$57)</f>
        <v>Row 57, 37897531</v>
      </c>
      <c r="L30" s="1">
        <v>48</v>
      </c>
      <c r="M30" s="1" t="s">
        <v>303</v>
      </c>
      <c r="N30" s="1" t="s">
        <v>301</v>
      </c>
    </row>
    <row r="31" spans="3:14" ht="15">
      <c r="C31" s="2" t="str">
        <f>_XLL.OFFICECOMCLIENT.APPLICATION.ROWLINK(Лист1!$58:$58)</f>
        <v>Row 58, 37897531</v>
      </c>
      <c r="L31" s="1">
        <v>49</v>
      </c>
      <c r="M31" s="1" t="s">
        <v>303</v>
      </c>
      <c r="N31" s="1" t="s">
        <v>304</v>
      </c>
    </row>
    <row r="32" spans="3:14" ht="15">
      <c r="C32" s="2" t="str">
        <f>_XLL.OFFICECOMCLIENT.APPLICATION.ROWLINK(Лист1!$51:$51)</f>
        <v>Row 51, 37897531</v>
      </c>
      <c r="L32" s="1">
        <v>42</v>
      </c>
      <c r="M32" s="1" t="s">
        <v>305</v>
      </c>
      <c r="N32" s="1" t="s">
        <v>37</v>
      </c>
    </row>
    <row r="33" spans="3:14" ht="15">
      <c r="C33" s="2" t="str">
        <f>_XLL.OFFICECOMCLIENT.APPLICATION.ROWLINK(Лист1!$52:$52)</f>
        <v>Row 52, 37897531</v>
      </c>
      <c r="L33" s="1">
        <v>43</v>
      </c>
      <c r="M33" s="1" t="s">
        <v>305</v>
      </c>
      <c r="N33" s="1" t="s">
        <v>304</v>
      </c>
    </row>
    <row r="34" spans="3:14" ht="15">
      <c r="C34" s="2" t="str">
        <f>_XLL.OFFICECOMCLIENT.APPLICATION.ROWLINK(Лист1!$53:$53)</f>
        <v>Row 53, 37897531</v>
      </c>
      <c r="L34" s="1">
        <v>44</v>
      </c>
      <c r="M34" s="1" t="s">
        <v>306</v>
      </c>
      <c r="N34" s="1" t="s">
        <v>37</v>
      </c>
    </row>
    <row r="35" spans="3:14" ht="15">
      <c r="C35" s="2" t="str">
        <f>_XLL.OFFICECOMCLIENT.APPLICATION.ROWLINK(Лист1!$54:$54)</f>
        <v>Row 54, 37897531</v>
      </c>
      <c r="L35" s="1">
        <v>45</v>
      </c>
      <c r="M35" s="1" t="s">
        <v>307</v>
      </c>
      <c r="N35" s="1" t="s">
        <v>37</v>
      </c>
    </row>
    <row r="36" spans="3:14" ht="15">
      <c r="C36" s="2" t="str">
        <f>_XLL.OFFICECOMCLIENT.APPLICATION.ROWLINK(Лист1!$55:$55)</f>
        <v>Row 55, 37897531</v>
      </c>
      <c r="L36" s="1">
        <v>46</v>
      </c>
      <c r="M36" s="1" t="s">
        <v>307</v>
      </c>
      <c r="N36" s="1" t="s">
        <v>301</v>
      </c>
    </row>
    <row r="37" spans="3:14" ht="15">
      <c r="C37" s="2" t="str">
        <f>_XLL.OFFICECOMCLIENT.APPLICATION.ROWLINK(Лист1!$63:$63)</f>
        <v>Row 63, 37897531</v>
      </c>
      <c r="L37" s="1">
        <v>54</v>
      </c>
      <c r="M37" s="1" t="s">
        <v>308</v>
      </c>
      <c r="N37" s="1" t="s">
        <v>37</v>
      </c>
    </row>
    <row r="38" spans="3:14" ht="15">
      <c r="C38" s="2" t="str">
        <f>_XLL.OFFICECOMCLIENT.APPLICATION.ROWLINK(Лист1!$67:$67)</f>
        <v>Row 67, 37897531</v>
      </c>
      <c r="L38" s="1">
        <v>58</v>
      </c>
      <c r="M38" s="1" t="s">
        <v>309</v>
      </c>
      <c r="N38" s="1" t="s">
        <v>37</v>
      </c>
    </row>
    <row r="39" spans="3:14" ht="15">
      <c r="C39" s="2" t="str">
        <f>_XLL.OFFICECOMCLIENT.APPLICATION.ROWLINK(Лист1!$68:$68)</f>
        <v>Row 68, 37897531</v>
      </c>
      <c r="L39" s="1">
        <v>59</v>
      </c>
      <c r="M39" s="1" t="s">
        <v>309</v>
      </c>
      <c r="N39" s="1" t="s">
        <v>300</v>
      </c>
    </row>
    <row r="40" spans="3:14" ht="15">
      <c r="C40" s="2" t="str">
        <f>_XLL.OFFICECOMCLIENT.APPLICATION.ROWLINK(Лист1!$69:$69)</f>
        <v>Row 69, 37897531</v>
      </c>
      <c r="L40" s="1">
        <v>60</v>
      </c>
      <c r="M40" s="1" t="s">
        <v>309</v>
      </c>
      <c r="N40" s="1" t="s">
        <v>301</v>
      </c>
    </row>
    <row r="41" spans="3:14" ht="15">
      <c r="C41" s="2" t="str">
        <f>_XLL.OFFICECOMCLIENT.APPLICATION.ROWLINK(Лист1!$64:$64)</f>
        <v>Row 64, 37897531</v>
      </c>
      <c r="L41" s="1">
        <v>55</v>
      </c>
      <c r="M41" s="1" t="s">
        <v>310</v>
      </c>
      <c r="N41" s="1" t="s">
        <v>37</v>
      </c>
    </row>
    <row r="42" spans="3:14" ht="15">
      <c r="C42" s="2" t="str">
        <f>_XLL.OFFICECOMCLIENT.APPLICATION.ROWLINK(Лист1!$65:$65)</f>
        <v>Row 65, 37897531</v>
      </c>
      <c r="L42" s="1">
        <v>56</v>
      </c>
      <c r="M42" s="1" t="s">
        <v>310</v>
      </c>
      <c r="N42" s="1" t="s">
        <v>300</v>
      </c>
    </row>
    <row r="43" spans="3:14" ht="15">
      <c r="C43" s="2" t="str">
        <f>_XLL.OFFICECOMCLIENT.APPLICATION.ROWLINK(Лист1!$66:$66)</f>
        <v>Row 66, 37897531</v>
      </c>
      <c r="L43" s="1">
        <v>57</v>
      </c>
      <c r="M43" s="1" t="s">
        <v>310</v>
      </c>
      <c r="N43" s="1" t="s">
        <v>301</v>
      </c>
    </row>
    <row r="44" spans="3:14" ht="15">
      <c r="C44" s="2" t="str">
        <f>_XLL.OFFICECOMCLIENT.APPLICATION.ROWLINK(Лист1!$12:$12)</f>
        <v>Row 12, 37897531</v>
      </c>
      <c r="L44" s="1">
        <v>3</v>
      </c>
      <c r="M44" s="1" t="s">
        <v>311</v>
      </c>
      <c r="N44" s="1" t="s">
        <v>37</v>
      </c>
    </row>
    <row r="45" spans="3:14" ht="15">
      <c r="C45" s="2" t="str">
        <f>_XLL.OFFICECOMCLIENT.APPLICATION.ROWLINK(Лист1!$13:$13)</f>
        <v>Row 13, 37897531</v>
      </c>
      <c r="L45" s="1">
        <v>4</v>
      </c>
      <c r="M45" s="1" t="s">
        <v>312</v>
      </c>
      <c r="N45" s="1" t="s">
        <v>37</v>
      </c>
    </row>
    <row r="46" spans="3:14" ht="15">
      <c r="C46" s="2" t="str">
        <f>_XLL.OFFICECOMCLIENT.APPLICATION.ROWLINK(Лист1!$14:$14)</f>
        <v>Row 14, 37897531</v>
      </c>
      <c r="L46" s="1">
        <v>5</v>
      </c>
      <c r="M46" s="1" t="s">
        <v>313</v>
      </c>
      <c r="N46" s="1" t="s">
        <v>37</v>
      </c>
    </row>
    <row r="47" spans="3:14" ht="15">
      <c r="C47" s="2" t="str">
        <f>_XLL.OFFICECOMCLIENT.APPLICATION.ROWLINK(Лист1!$15:$15)</f>
        <v>Row 15, 37897531</v>
      </c>
      <c r="L47" s="1">
        <v>6</v>
      </c>
      <c r="M47" s="1" t="s">
        <v>313</v>
      </c>
      <c r="N47" s="1" t="s">
        <v>300</v>
      </c>
    </row>
    <row r="48" spans="3:14" ht="15">
      <c r="C48" s="2" t="str">
        <f>_XLL.OFFICECOMCLIENT.APPLICATION.ROWLINK(Лист1!$16:$16)</f>
        <v>Row 16, 37897531</v>
      </c>
      <c r="L48" s="1">
        <v>7</v>
      </c>
      <c r="M48" s="1" t="s">
        <v>314</v>
      </c>
      <c r="N48" s="1" t="s">
        <v>37</v>
      </c>
    </row>
    <row r="49" spans="3:14" ht="15">
      <c r="C49" s="2" t="str">
        <f>_XLL.OFFICECOMCLIENT.APPLICATION.ROWLINK(Лист1!$17:$17)</f>
        <v>Row 17, 37897531</v>
      </c>
      <c r="L49" s="1">
        <v>8</v>
      </c>
      <c r="M49" s="1" t="s">
        <v>314</v>
      </c>
      <c r="N49" s="1" t="s">
        <v>300</v>
      </c>
    </row>
    <row r="50" spans="3:14" ht="15">
      <c r="C50" s="2" t="str">
        <f>_XLL.OFFICECOMCLIENT.APPLICATION.ROWLINK(Лист1!$18:$18)</f>
        <v>Row 18, 4053687</v>
      </c>
      <c r="L50" s="1">
        <v>9</v>
      </c>
      <c r="M50" s="1" t="s">
        <v>315</v>
      </c>
      <c r="N50" s="1" t="s">
        <v>37</v>
      </c>
    </row>
    <row r="51" spans="3:14" ht="15">
      <c r="C51" s="2" t="str">
        <f>_XLL.OFFICECOMCLIENT.APPLICATION.ROWLINK(Лист1!$19:$19)</f>
        <v>Row 19, 37897531</v>
      </c>
      <c r="L51" s="1">
        <v>10</v>
      </c>
      <c r="M51" s="1" t="s">
        <v>315</v>
      </c>
      <c r="N51" s="1" t="s">
        <v>301</v>
      </c>
    </row>
    <row r="52" spans="3:14" ht="15">
      <c r="C52" s="2" t="str">
        <f>_XLL.OFFICECOMCLIENT.APPLICATION.ROWLINK(Лист1!$20:$20)</f>
        <v>Row 20, 37897531</v>
      </c>
      <c r="L52" s="1">
        <v>11</v>
      </c>
      <c r="M52" s="1" t="s">
        <v>315</v>
      </c>
      <c r="N52" s="1" t="s">
        <v>316</v>
      </c>
    </row>
    <row r="53" spans="3:14" ht="15">
      <c r="C53" s="2" t="str">
        <f>_XLL.OFFICECOMCLIENT.APPLICATION.ROWLINK(Лист1!$21:$21)</f>
        <v>Row 21, 37897531</v>
      </c>
      <c r="L53" s="1">
        <v>12</v>
      </c>
      <c r="M53" s="1" t="s">
        <v>317</v>
      </c>
      <c r="N53" s="1" t="s">
        <v>37</v>
      </c>
    </row>
    <row r="54" spans="3:14" ht="15">
      <c r="C54" s="2" t="str">
        <f>_XLL.OFFICECOMCLIENT.APPLICATION.ROWLINK(Лист1!$22:$22)</f>
        <v>Row 22, 37897531</v>
      </c>
      <c r="L54" s="1">
        <v>13</v>
      </c>
      <c r="M54" s="1" t="s">
        <v>318</v>
      </c>
      <c r="N54" s="1" t="s">
        <v>37</v>
      </c>
    </row>
    <row r="55" spans="3:14" ht="15">
      <c r="C55" s="2" t="str">
        <f>_XLL.OFFICECOMCLIENT.APPLICATION.ROWLINK(Лист1!$23:$23)</f>
        <v>Row 23, 37897531</v>
      </c>
      <c r="L55" s="1">
        <v>14</v>
      </c>
      <c r="M55" s="1" t="s">
        <v>318</v>
      </c>
      <c r="N55" s="1" t="s">
        <v>300</v>
      </c>
    </row>
    <row r="56" spans="3:14" ht="15">
      <c r="C56" s="2" t="str">
        <f>_XLL.OFFICECOMCLIENT.APPLICATION.ROWLINK(Лист1!$24:$24)</f>
        <v>Row 24, 37897531</v>
      </c>
      <c r="L56" s="1">
        <v>15</v>
      </c>
      <c r="M56" s="1" t="s">
        <v>319</v>
      </c>
      <c r="N56" s="1" t="s">
        <v>37</v>
      </c>
    </row>
    <row r="57" spans="3:14" ht="15">
      <c r="C57" s="2" t="str">
        <f>_XLL.OFFICECOMCLIENT.APPLICATION.ROWLINK(Лист1!$25:$25)</f>
        <v>Row 25, 37897531</v>
      </c>
      <c r="L57" s="1">
        <v>16</v>
      </c>
      <c r="M57" s="1" t="s">
        <v>319</v>
      </c>
      <c r="N57" s="1" t="s">
        <v>300</v>
      </c>
    </row>
    <row r="58" spans="3:14" ht="15">
      <c r="C58" s="2" t="str">
        <f>_XLL.OFFICECOMCLIENT.APPLICATION.ROWLINK(Лист1!$26:$26)</f>
        <v>Row 26, 37897531</v>
      </c>
      <c r="L58" s="1">
        <v>17</v>
      </c>
      <c r="M58" s="1" t="s">
        <v>320</v>
      </c>
      <c r="N58" s="1" t="s">
        <v>37</v>
      </c>
    </row>
    <row r="59" spans="3:14" ht="15">
      <c r="C59" s="2" t="str">
        <f>_XLL.OFFICECOMCLIENT.APPLICATION.ROWLINK(Лист1!$27:$27)</f>
        <v>Row 27, 37897531</v>
      </c>
      <c r="L59" s="1">
        <v>18</v>
      </c>
      <c r="M59" s="1" t="s">
        <v>320</v>
      </c>
      <c r="N59" s="1" t="s">
        <v>301</v>
      </c>
    </row>
    <row r="60" spans="3:14" ht="15">
      <c r="C60" s="2" t="str">
        <f>_XLL.OFFICECOMCLIENT.APPLICATION.ROWLINK(Лист1!$28:$28)</f>
        <v>Row 28, 37897531</v>
      </c>
      <c r="L60" s="1">
        <v>19</v>
      </c>
      <c r="M60" s="1" t="s">
        <v>320</v>
      </c>
      <c r="N60" s="1" t="s">
        <v>316</v>
      </c>
    </row>
    <row r="61" spans="3:14" ht="15">
      <c r="C61" s="2" t="str">
        <f>_XLL.OFFICECOMCLIENT.APPLICATION.ROWLINK(Лист1!$29:$29)</f>
        <v>Row 29, 37897531</v>
      </c>
      <c r="L61" s="1">
        <v>20</v>
      </c>
      <c r="M61" s="1" t="s">
        <v>321</v>
      </c>
      <c r="N61" s="1" t="s">
        <v>37</v>
      </c>
    </row>
    <row r="62" spans="3:14" ht="15">
      <c r="C62" s="2" t="str">
        <f>_XLL.OFFICECOMCLIENT.APPLICATION.ROWLINK(Лист1!$30:$30)</f>
        <v>Row 30, 37897531</v>
      </c>
      <c r="L62" s="1">
        <v>21</v>
      </c>
      <c r="M62" s="1" t="s">
        <v>322</v>
      </c>
      <c r="N62" s="1" t="s">
        <v>37</v>
      </c>
    </row>
    <row r="63" spans="3:14" ht="15">
      <c r="C63" s="2" t="str">
        <f>_XLL.OFFICECOMCLIENT.APPLICATION.ROWLINK(Лист1!$31:$31)</f>
        <v>Row 31, 37897531</v>
      </c>
      <c r="L63" s="1">
        <v>22</v>
      </c>
      <c r="M63" s="1" t="s">
        <v>322</v>
      </c>
      <c r="N63" s="1" t="s">
        <v>300</v>
      </c>
    </row>
    <row r="64" spans="3:14" ht="15">
      <c r="C64" s="2" t="str">
        <f>_XLL.OFFICECOMCLIENT.APPLICATION.ROWLINK(Лист1!$32:$32)</f>
        <v>Row 32, 37897531</v>
      </c>
      <c r="L64" s="1">
        <v>23</v>
      </c>
      <c r="M64" s="1" t="s">
        <v>323</v>
      </c>
      <c r="N64" s="1" t="s">
        <v>37</v>
      </c>
    </row>
    <row r="65" spans="3:14" ht="15">
      <c r="C65" s="2" t="str">
        <f>_XLL.OFFICECOMCLIENT.APPLICATION.ROWLINK(Лист1!$33:$33)</f>
        <v>Row 33, 37897531</v>
      </c>
      <c r="L65" s="1">
        <v>24</v>
      </c>
      <c r="M65" s="1" t="s">
        <v>323</v>
      </c>
      <c r="N65" s="1" t="s">
        <v>300</v>
      </c>
    </row>
    <row r="66" spans="3:14" ht="15">
      <c r="C66" s="2" t="str">
        <f>_XLL.OFFICECOMCLIENT.APPLICATION.ROWLINK(Лист1!$34:$34)</f>
        <v>Row 34, 37897531</v>
      </c>
      <c r="L66" s="1">
        <v>25</v>
      </c>
      <c r="M66" s="1" t="s">
        <v>324</v>
      </c>
      <c r="N66" s="1" t="s">
        <v>37</v>
      </c>
    </row>
    <row r="67" spans="3:14" ht="15">
      <c r="C67" s="2" t="str">
        <f>_XLL.OFFICECOMCLIENT.APPLICATION.ROWLINK(Лист1!$35:$35)</f>
        <v>Row 35, 37897531</v>
      </c>
      <c r="L67" s="1">
        <v>26</v>
      </c>
      <c r="M67" s="1" t="s">
        <v>324</v>
      </c>
      <c r="N67" s="1" t="s">
        <v>301</v>
      </c>
    </row>
    <row r="68" spans="3:14" ht="15">
      <c r="C68" s="2" t="str">
        <f>_XLL.OFFICECOMCLIENT.APPLICATION.ROWLINK(Лист1!$36:$36)</f>
        <v>Row 36, 37897531</v>
      </c>
      <c r="L68" s="1">
        <v>27</v>
      </c>
      <c r="M68" s="1" t="s">
        <v>324</v>
      </c>
      <c r="N68" s="1" t="s">
        <v>316</v>
      </c>
    </row>
    <row r="69" spans="3:14" ht="15">
      <c r="C69" s="2" t="str">
        <f>_XLL.OFFICECOMCLIENT.APPLICATION.ROWLINK(Лист1!$37:$37)</f>
        <v>Row 37, 37897531</v>
      </c>
      <c r="L69" s="1">
        <v>28</v>
      </c>
      <c r="M69" s="1" t="s">
        <v>325</v>
      </c>
      <c r="N69" s="1" t="s">
        <v>37</v>
      </c>
    </row>
    <row r="70" spans="3:14" ht="15">
      <c r="C70" s="2" t="str">
        <f>_XLL.OFFICECOMCLIENT.APPLICATION.ROWLINK(Лист1!$38:$38)</f>
        <v>Row 38, 37897531</v>
      </c>
      <c r="L70" s="1">
        <v>29</v>
      </c>
      <c r="M70" s="1" t="s">
        <v>326</v>
      </c>
      <c r="N70" s="1" t="s">
        <v>37</v>
      </c>
    </row>
    <row r="71" spans="3:14" ht="15">
      <c r="C71" s="2" t="str">
        <f>_XLL.OFFICECOMCLIENT.APPLICATION.ROWLINK(Лист1!$39:$39)</f>
        <v>Row 39, 37897531</v>
      </c>
      <c r="L71" s="1">
        <v>30</v>
      </c>
      <c r="M71" s="1" t="s">
        <v>326</v>
      </c>
      <c r="N71" s="1" t="s">
        <v>300</v>
      </c>
    </row>
    <row r="72" spans="3:14" ht="15">
      <c r="C72" s="2" t="str">
        <f>_XLL.OFFICECOMCLIENT.APPLICATION.ROWLINK(Лист1!$40:$40)</f>
        <v>Row 40, 37897531</v>
      </c>
      <c r="L72" s="1">
        <v>31</v>
      </c>
      <c r="M72" s="1" t="s">
        <v>327</v>
      </c>
      <c r="N72" s="1" t="s">
        <v>37</v>
      </c>
    </row>
    <row r="73" spans="3:14" ht="15">
      <c r="C73" s="2" t="str">
        <f>_XLL.OFFICECOMCLIENT.APPLICATION.ROWLINK(Лист1!$41:$41)</f>
        <v>Row 41, 37897531</v>
      </c>
      <c r="L73" s="1">
        <v>32</v>
      </c>
      <c r="M73" s="1" t="s">
        <v>327</v>
      </c>
      <c r="N73" s="1" t="s">
        <v>300</v>
      </c>
    </row>
    <row r="74" spans="3:14" ht="15">
      <c r="C74" s="2" t="str">
        <f>_XLL.OFFICECOMCLIENT.APPLICATION.ROWLINK(Лист1!$42:$42)</f>
        <v>Row 42, 37897531</v>
      </c>
      <c r="L74" s="1">
        <v>33</v>
      </c>
      <c r="M74" s="1" t="s">
        <v>328</v>
      </c>
      <c r="N74" s="1" t="s">
        <v>37</v>
      </c>
    </row>
    <row r="75" spans="3:14" ht="15">
      <c r="C75" s="2" t="str">
        <f>_XLL.OFFICECOMCLIENT.APPLICATION.ROWLINK(Лист1!$43:$43)</f>
        <v>Row 43, 37897531</v>
      </c>
      <c r="L75" s="1">
        <v>34</v>
      </c>
      <c r="M75" s="1" t="s">
        <v>328</v>
      </c>
      <c r="N75" s="1" t="s">
        <v>301</v>
      </c>
    </row>
    <row r="76" spans="3:14" ht="15">
      <c r="C76" s="2" t="str">
        <f>_XLL.OFFICECOMCLIENT.APPLICATION.ROWLINK(Лист1!$44:$44)</f>
        <v>Row 44, 37897531</v>
      </c>
      <c r="L76" s="1">
        <v>35</v>
      </c>
      <c r="M76" s="1" t="s">
        <v>328</v>
      </c>
      <c r="N76" s="1" t="s">
        <v>316</v>
      </c>
    </row>
    <row r="77" spans="3:14" ht="15">
      <c r="C77" s="2" t="str">
        <f>_XLL.OFFICECOMCLIENT.APPLICATION.ROWLINK(Лист1!$47:$47)</f>
        <v>Row 47, 37897531</v>
      </c>
      <c r="L77" s="1">
        <v>38</v>
      </c>
      <c r="M77" s="1" t="s">
        <v>329</v>
      </c>
      <c r="N77" s="1" t="s">
        <v>37</v>
      </c>
    </row>
    <row r="78" spans="3:14" ht="15">
      <c r="C78" s="2" t="str">
        <f>_XLL.OFFICECOMCLIENT.APPLICATION.ROWLINK(Лист1!$48:$48)</f>
        <v>Row 48, 37897531</v>
      </c>
      <c r="L78" s="1">
        <v>39</v>
      </c>
      <c r="M78" s="1" t="s">
        <v>330</v>
      </c>
      <c r="N78" s="1" t="s">
        <v>37</v>
      </c>
    </row>
    <row r="79" spans="3:14" ht="15">
      <c r="C79" s="2" t="str">
        <f>_XLL.OFFICECOMCLIENT.APPLICATION.ROWLINK(Лист1!$49:$49)</f>
        <v>Row 49, 37897531</v>
      </c>
      <c r="L79" s="1">
        <v>40</v>
      </c>
      <c r="M79" s="1" t="s">
        <v>330</v>
      </c>
      <c r="N79" s="1" t="s">
        <v>301</v>
      </c>
    </row>
    <row r="80" spans="3:14" ht="15">
      <c r="C80" s="2" t="str">
        <f>_XLL.OFFICECOMCLIENT.APPLICATION.ROWLINK(Лист1!$45:$45)</f>
        <v>Row 45, 37897531</v>
      </c>
      <c r="L80" s="1">
        <v>36</v>
      </c>
      <c r="M80" s="1" t="s">
        <v>331</v>
      </c>
      <c r="N80" s="1" t="s">
        <v>37</v>
      </c>
    </row>
    <row r="81" spans="3:14" ht="15">
      <c r="C81" s="2" t="str">
        <f>_XLL.OFFICECOMCLIENT.APPLICATION.ROWLINK(Лист1!$46:$46)</f>
        <v>Row 46, 37897531</v>
      </c>
      <c r="L81" s="1">
        <v>37</v>
      </c>
      <c r="M81" s="1" t="s">
        <v>331</v>
      </c>
      <c r="N81" s="1" t="s">
        <v>301</v>
      </c>
    </row>
    <row r="82" spans="3:14" ht="15">
      <c r="C82" s="2" t="str">
        <f>_XLL.OFFICECOMCLIENT.APPLICATION.ROWLINK(Лист1!$70:$70)</f>
        <v>Row 70, 37897531</v>
      </c>
      <c r="L82" s="1">
        <v>61</v>
      </c>
      <c r="M82" s="1" t="s">
        <v>332</v>
      </c>
      <c r="N82" s="1" t="s">
        <v>37</v>
      </c>
    </row>
    <row r="83" spans="3:14" ht="15">
      <c r="C83" s="2" t="str">
        <f>_XLL.OFFICECOMCLIENT.APPLICATION.ROWLINK(Лист1!$71:$71)</f>
        <v>Row 71, 37897531</v>
      </c>
      <c r="L83" s="1">
        <v>62</v>
      </c>
      <c r="M83" s="1" t="s">
        <v>333</v>
      </c>
      <c r="N83" s="1" t="s">
        <v>37</v>
      </c>
    </row>
    <row r="84" spans="3:14" ht="15">
      <c r="C84" s="2" t="str">
        <f>_XLL.OFFICECOMCLIENT.APPLICATION.ROWLINK(Лист1!$72:$72)</f>
        <v>Row 72, 37897531</v>
      </c>
      <c r="L84" s="1">
        <v>63</v>
      </c>
      <c r="M84" s="1" t="s">
        <v>333</v>
      </c>
      <c r="N84" s="1" t="s">
        <v>334</v>
      </c>
    </row>
    <row r="85" spans="3:14" ht="15">
      <c r="C85" s="2" t="str">
        <f>_XLL.OFFICECOMCLIENT.APPLICATION.ROWLINK(Лист1!$73:$73)</f>
        <v>Row 73, 37897531</v>
      </c>
      <c r="L85" s="1">
        <v>64</v>
      </c>
      <c r="M85" s="1" t="s">
        <v>335</v>
      </c>
      <c r="N85" s="1" t="s">
        <v>37</v>
      </c>
    </row>
    <row r="86" spans="3:14" ht="15">
      <c r="C86" s="2" t="str">
        <f>_XLL.OFFICECOMCLIENT.APPLICATION.ROWLINK(Лист1!$74:$74)</f>
        <v>Row 74, 37897531</v>
      </c>
      <c r="L86" s="1">
        <v>65</v>
      </c>
      <c r="M86" s="1" t="s">
        <v>335</v>
      </c>
      <c r="N86" s="1" t="s">
        <v>301</v>
      </c>
    </row>
    <row r="87" spans="3:14" ht="15">
      <c r="C87" s="2" t="str">
        <f>_XLL.OFFICECOMCLIENT.APPLICATION.ROWLINK(Лист1!$169:$169)</f>
        <v>Row 169, 37897531</v>
      </c>
      <c r="L87" s="1">
        <v>160</v>
      </c>
      <c r="M87" s="1" t="s">
        <v>336</v>
      </c>
      <c r="N87" s="1" t="s">
        <v>37</v>
      </c>
    </row>
    <row r="88" spans="3:14" ht="15">
      <c r="C88" s="2" t="str">
        <f>_XLL.OFFICECOMCLIENT.APPLICATION.ROWLINK(Лист1!$180:$180)</f>
        <v>Row 180, 37897531</v>
      </c>
      <c r="L88" s="1">
        <v>171</v>
      </c>
      <c r="M88" s="1" t="s">
        <v>337</v>
      </c>
      <c r="N88" s="1" t="s">
        <v>37</v>
      </c>
    </row>
    <row r="89" spans="3:14" ht="15">
      <c r="C89" s="2" t="str">
        <f>_XLL.OFFICECOMCLIENT.APPLICATION.ROWLINK(Лист1!$181:$181)</f>
        <v>Row 181, 37897531</v>
      </c>
      <c r="L89" s="1">
        <v>172</v>
      </c>
      <c r="M89" s="1" t="s">
        <v>338</v>
      </c>
      <c r="N89" s="1" t="s">
        <v>37</v>
      </c>
    </row>
    <row r="90" spans="3:14" ht="15">
      <c r="C90" s="2" t="str">
        <f>_XLL.OFFICECOMCLIENT.APPLICATION.ROWLINK(Лист1!$182:$182)</f>
        <v>Row 182, 37897531</v>
      </c>
      <c r="L90" s="1">
        <v>173</v>
      </c>
      <c r="M90" s="1" t="s">
        <v>338</v>
      </c>
      <c r="N90" s="1" t="s">
        <v>339</v>
      </c>
    </row>
    <row r="91" spans="3:14" ht="15">
      <c r="C91" s="2" t="str">
        <f>_XLL.OFFICECOMCLIENT.APPLICATION.ROWLINK(Лист1!$183:$183)</f>
        <v>Row 183, 37897531</v>
      </c>
      <c r="L91" s="1">
        <v>174</v>
      </c>
      <c r="M91" s="1" t="s">
        <v>340</v>
      </c>
      <c r="N91" s="1" t="s">
        <v>37</v>
      </c>
    </row>
    <row r="92" spans="3:14" ht="15">
      <c r="C92" s="2" t="str">
        <f>_XLL.OFFICECOMCLIENT.APPLICATION.ROWLINK(Лист1!$184:$184)</f>
        <v>Row 184, 37897531</v>
      </c>
      <c r="L92" s="1">
        <v>175</v>
      </c>
      <c r="M92" s="1" t="s">
        <v>340</v>
      </c>
      <c r="N92" s="1" t="s">
        <v>339</v>
      </c>
    </row>
    <row r="93" spans="3:14" ht="15">
      <c r="C93" s="2" t="str">
        <f>_XLL.OFFICECOMCLIENT.APPLICATION.ROWLINK(Лист1!$170:$170)</f>
        <v>Row 170, 37897531</v>
      </c>
      <c r="L93" s="1">
        <v>161</v>
      </c>
      <c r="M93" s="1" t="s">
        <v>341</v>
      </c>
      <c r="N93" s="1" t="s">
        <v>37</v>
      </c>
    </row>
    <row r="94" spans="3:14" ht="15">
      <c r="C94" s="2" t="str">
        <f>_XLL.OFFICECOMCLIENT.APPLICATION.ROWLINK(Лист1!$171:$171)</f>
        <v>Row 171, 37897515</v>
      </c>
      <c r="L94" s="1">
        <v>162</v>
      </c>
      <c r="M94" s="1" t="s">
        <v>341</v>
      </c>
      <c r="N94" s="1" t="s">
        <v>342</v>
      </c>
    </row>
    <row r="95" spans="3:14" ht="15">
      <c r="C95" s="2" t="str">
        <f>_XLL.OFFICECOMCLIENT.APPLICATION.ROWLINK(Лист1!$177:$177)</f>
        <v>Row 177, 37897515</v>
      </c>
      <c r="L95" s="1">
        <v>168</v>
      </c>
      <c r="M95" s="1" t="s">
        <v>343</v>
      </c>
      <c r="N95" s="1" t="s">
        <v>37</v>
      </c>
    </row>
    <row r="96" spans="3:14" ht="15">
      <c r="C96" s="2" t="str">
        <f>_XLL.OFFICECOMCLIENT.APPLICATION.ROWLINK(Лист1!$178:$178)</f>
        <v>Row 178, 37897515</v>
      </c>
      <c r="L96" s="1">
        <v>169</v>
      </c>
      <c r="M96" s="1" t="s">
        <v>344</v>
      </c>
      <c r="N96" s="1" t="s">
        <v>37</v>
      </c>
    </row>
    <row r="97" spans="3:14" ht="15">
      <c r="C97" s="2" t="str">
        <f>_XLL.OFFICECOMCLIENT.APPLICATION.ROWLINK(Лист1!$179:$179)</f>
        <v>Row 179, 37897515</v>
      </c>
      <c r="L97" s="1">
        <v>170</v>
      </c>
      <c r="M97" s="1" t="s">
        <v>344</v>
      </c>
      <c r="N97" s="1" t="s">
        <v>339</v>
      </c>
    </row>
    <row r="98" spans="3:14" ht="15">
      <c r="C98" s="2" t="str">
        <f>_XLL.OFFICECOMCLIENT.APPLICATION.ROWLINK(Лист1!$172:$172)</f>
        <v>Row 172, 37897515</v>
      </c>
      <c r="L98" s="1">
        <v>163</v>
      </c>
      <c r="M98" s="1" t="s">
        <v>345</v>
      </c>
      <c r="N98" s="1" t="s">
        <v>37</v>
      </c>
    </row>
    <row r="99" spans="3:14" ht="15">
      <c r="C99" s="2" t="str">
        <f>_XLL.OFFICECOMCLIENT.APPLICATION.ROWLINK(Лист1!$173:$173)</f>
        <v>Row 173, 37897515</v>
      </c>
      <c r="L99" s="1">
        <v>164</v>
      </c>
      <c r="M99" s="1" t="s">
        <v>346</v>
      </c>
      <c r="N99" s="1" t="s">
        <v>37</v>
      </c>
    </row>
    <row r="100" spans="3:14" ht="15">
      <c r="C100" s="2" t="str">
        <f>_XLL.OFFICECOMCLIENT.APPLICATION.ROWLINK(Лист1!$174:$174)</f>
        <v>Row 174, 37897515</v>
      </c>
      <c r="L100" s="1">
        <v>165</v>
      </c>
      <c r="M100" s="1" t="s">
        <v>346</v>
      </c>
      <c r="N100" s="1" t="s">
        <v>339</v>
      </c>
    </row>
    <row r="101" spans="3:14" ht="15">
      <c r="C101" s="2" t="str">
        <f>_XLL.OFFICECOMCLIENT.APPLICATION.ROWLINK(Лист1!$175:$175)</f>
        <v>Row 175, 37897515</v>
      </c>
      <c r="L101" s="1">
        <v>166</v>
      </c>
      <c r="M101" s="1" t="s">
        <v>347</v>
      </c>
      <c r="N101" s="1" t="s">
        <v>37</v>
      </c>
    </row>
    <row r="102" spans="3:14" ht="15">
      <c r="C102" s="2" t="str">
        <f>_XLL.OFFICECOMCLIENT.APPLICATION.ROWLINK(Лист1!$176:$176)</f>
        <v>Row 176, 37897515</v>
      </c>
      <c r="L102" s="1">
        <v>167</v>
      </c>
      <c r="M102" s="1" t="s">
        <v>347</v>
      </c>
      <c r="N102" s="1" t="s">
        <v>339</v>
      </c>
    </row>
    <row r="103" spans="3:14" ht="15">
      <c r="C103" s="2" t="str">
        <f>_XLL.OFFICECOMCLIENT.APPLICATION.ROWLINK(Лист1!$185:$185)</f>
        <v>Row 185, 37897515</v>
      </c>
      <c r="L103" s="1">
        <v>176</v>
      </c>
      <c r="M103" s="1" t="s">
        <v>348</v>
      </c>
      <c r="N103" s="1" t="s">
        <v>37</v>
      </c>
    </row>
    <row r="104" spans="3:14" ht="15">
      <c r="C104" s="2" t="str">
        <f>_XLL.OFFICECOMCLIENT.APPLICATION.ROWLINK(Лист1!$186:$186)</f>
        <v>Row 186, 37897515</v>
      </c>
      <c r="L104" s="1">
        <v>177</v>
      </c>
      <c r="M104" s="1" t="s">
        <v>348</v>
      </c>
      <c r="N104" s="1" t="s">
        <v>316</v>
      </c>
    </row>
    <row r="105" spans="3:14" ht="15">
      <c r="C105" s="2" t="str">
        <f>_XLL.OFFICECOMCLIENT.APPLICATION.ROWLINK(Лист1!$75:$75)</f>
        <v>Row 75, 37897515</v>
      </c>
      <c r="L105" s="1">
        <v>66</v>
      </c>
      <c r="M105" s="1" t="s">
        <v>349</v>
      </c>
      <c r="N105" s="1" t="s">
        <v>37</v>
      </c>
    </row>
    <row r="106" spans="3:14" ht="15">
      <c r="C106" s="2" t="str">
        <f>_XLL.OFFICECOMCLIENT.APPLICATION.ROWLINK(Лист1!$94:$94)</f>
        <v>Row 94, 37897515</v>
      </c>
      <c r="L106" s="1">
        <v>85</v>
      </c>
      <c r="M106" s="1" t="s">
        <v>350</v>
      </c>
      <c r="N106" s="1" t="s">
        <v>37</v>
      </c>
    </row>
    <row r="107" spans="3:14" ht="15">
      <c r="C107" s="2" t="str">
        <f>_XLL.OFFICECOMCLIENT.APPLICATION.ROWLINK(Лист1!$95:$95)</f>
        <v>Row 95, 37897515</v>
      </c>
      <c r="L107" s="1">
        <v>86</v>
      </c>
      <c r="M107" s="1" t="s">
        <v>351</v>
      </c>
      <c r="N107" s="1" t="s">
        <v>37</v>
      </c>
    </row>
    <row r="108" spans="3:14" ht="15">
      <c r="C108" s="2" t="str">
        <f>_XLL.OFFICECOMCLIENT.APPLICATION.ROWLINK(Лист1!$96:$96)</f>
        <v>Row 96, 37897515</v>
      </c>
      <c r="L108" s="1">
        <v>87</v>
      </c>
      <c r="M108" s="1" t="s">
        <v>351</v>
      </c>
      <c r="N108" s="1" t="s">
        <v>300</v>
      </c>
    </row>
    <row r="109" spans="3:14" ht="15">
      <c r="C109" s="2" t="str">
        <f>_XLL.OFFICECOMCLIENT.APPLICATION.ROWLINK(Лист1!$97:$97)</f>
        <v>Row 97, 37897515</v>
      </c>
      <c r="L109" s="1">
        <v>88</v>
      </c>
      <c r="M109" s="1" t="s">
        <v>351</v>
      </c>
      <c r="N109" s="1" t="s">
        <v>301</v>
      </c>
    </row>
    <row r="110" spans="3:14" ht="15">
      <c r="C110" s="2" t="str">
        <f>_XLL.OFFICECOMCLIENT.APPLICATION.ROWLINK(Лист1!$98:$98)</f>
        <v>Row 98, 37897515</v>
      </c>
      <c r="L110" s="1">
        <v>89</v>
      </c>
      <c r="M110" s="1" t="s">
        <v>352</v>
      </c>
      <c r="N110" s="1" t="s">
        <v>37</v>
      </c>
    </row>
    <row r="111" spans="3:14" ht="15">
      <c r="C111" s="2" t="str">
        <f>_XLL.OFFICECOMCLIENT.APPLICATION.ROWLINK(Лист1!$99:$99)</f>
        <v>Row 99, 37897515</v>
      </c>
      <c r="L111" s="1">
        <v>90</v>
      </c>
      <c r="M111" s="1" t="s">
        <v>352</v>
      </c>
      <c r="N111" s="1" t="s">
        <v>301</v>
      </c>
    </row>
    <row r="112" spans="3:14" ht="15">
      <c r="C112" s="2" t="str">
        <f>_XLL.OFFICECOMCLIENT.APPLICATION.ROWLINK(Лист1!$100:$100)</f>
        <v>Row 100, 37897515</v>
      </c>
      <c r="L112" s="1">
        <v>91</v>
      </c>
      <c r="M112" s="1" t="s">
        <v>353</v>
      </c>
      <c r="N112" s="1" t="s">
        <v>37</v>
      </c>
    </row>
    <row r="113" spans="3:14" ht="15">
      <c r="C113" s="2" t="str">
        <f>_XLL.OFFICECOMCLIENT.APPLICATION.ROWLINK(Лист1!$101:$101)</f>
        <v>Row 101, 37897515</v>
      </c>
      <c r="L113" s="1">
        <v>92</v>
      </c>
      <c r="M113" s="1" t="s">
        <v>353</v>
      </c>
      <c r="N113" s="1" t="s">
        <v>300</v>
      </c>
    </row>
    <row r="114" spans="3:14" ht="15">
      <c r="C114" s="2" t="str">
        <f>_XLL.OFFICECOMCLIENT.APPLICATION.ROWLINK(Лист1!$102:$102)</f>
        <v>Row 102, 37897515</v>
      </c>
      <c r="L114" s="1">
        <v>93</v>
      </c>
      <c r="M114" s="1" t="s">
        <v>353</v>
      </c>
      <c r="N114" s="1" t="s">
        <v>301</v>
      </c>
    </row>
    <row r="115" spans="3:14" ht="15">
      <c r="C115" s="2" t="str">
        <f>_XLL.OFFICECOMCLIENT.APPLICATION.ROWLINK(Лист1!$91:$91)</f>
        <v>Row 91, 37897515</v>
      </c>
      <c r="L115" s="1">
        <v>82</v>
      </c>
      <c r="M115" s="1" t="s">
        <v>354</v>
      </c>
      <c r="N115" s="1" t="s">
        <v>37</v>
      </c>
    </row>
    <row r="116" spans="3:14" ht="15">
      <c r="C116" s="2" t="str">
        <f>_XLL.OFFICECOMCLIENT.APPLICATION.ROWLINK(Лист1!$92:$92)</f>
        <v>Row 92, 37897515</v>
      </c>
      <c r="L116" s="1">
        <v>83</v>
      </c>
      <c r="M116" s="1" t="s">
        <v>355</v>
      </c>
      <c r="N116" s="1" t="s">
        <v>37</v>
      </c>
    </row>
    <row r="117" spans="3:14" ht="15">
      <c r="C117" s="2" t="str">
        <f>_XLL.OFFICECOMCLIENT.APPLICATION.ROWLINK(Лист1!$93:$93)</f>
        <v>Row 93, 37897515</v>
      </c>
      <c r="L117" s="1">
        <v>84</v>
      </c>
      <c r="M117" s="1" t="s">
        <v>355</v>
      </c>
      <c r="N117" s="1" t="s">
        <v>304</v>
      </c>
    </row>
    <row r="118" spans="3:14" ht="15">
      <c r="C118" s="2" t="str">
        <f>_XLL.OFFICECOMCLIENT.APPLICATION.ROWLINK(Лист1!$85:$85)</f>
        <v>Row 85, 37897515</v>
      </c>
      <c r="L118" s="1">
        <v>76</v>
      </c>
      <c r="M118" s="1" t="s">
        <v>356</v>
      </c>
      <c r="N118" s="1" t="s">
        <v>37</v>
      </c>
    </row>
    <row r="119" spans="3:14" ht="15">
      <c r="C119" s="2" t="str">
        <f>_XLL.OFFICECOMCLIENT.APPLICATION.ROWLINK(Лист1!$86:$86)</f>
        <v>Row 86, 37897515</v>
      </c>
      <c r="L119" s="1">
        <v>77</v>
      </c>
      <c r="M119" s="1" t="s">
        <v>357</v>
      </c>
      <c r="N119" s="1" t="s">
        <v>37</v>
      </c>
    </row>
    <row r="120" spans="3:14" ht="15">
      <c r="C120" s="2" t="str">
        <f>_XLL.OFFICECOMCLIENT.APPLICATION.ROWLINK(Лист1!$87:$87)</f>
        <v>Row 87, 37897515</v>
      </c>
      <c r="L120" s="1">
        <v>78</v>
      </c>
      <c r="M120" s="1" t="s">
        <v>358</v>
      </c>
      <c r="N120" s="1" t="s">
        <v>37</v>
      </c>
    </row>
    <row r="121" spans="3:14" ht="15">
      <c r="C121" s="2" t="str">
        <f>_XLL.OFFICECOMCLIENT.APPLICATION.ROWLINK(Лист1!$88:$88)</f>
        <v>Row 88, 37897515</v>
      </c>
      <c r="L121" s="1">
        <v>79</v>
      </c>
      <c r="M121" s="1" t="s">
        <v>358</v>
      </c>
      <c r="N121" s="1" t="s">
        <v>300</v>
      </c>
    </row>
    <row r="122" spans="3:14" ht="15">
      <c r="C122" s="2" t="str">
        <f>_XLL.OFFICECOMCLIENT.APPLICATION.ROWLINK(Лист1!$89:$89)</f>
        <v>Row 89, 37897515</v>
      </c>
      <c r="L122" s="1">
        <v>80</v>
      </c>
      <c r="M122" s="1" t="s">
        <v>359</v>
      </c>
      <c r="N122" s="1" t="s">
        <v>37</v>
      </c>
    </row>
    <row r="123" spans="3:14" ht="15">
      <c r="C123" s="2" t="str">
        <f>_XLL.OFFICECOMCLIENT.APPLICATION.ROWLINK(Лист1!$90:$90)</f>
        <v>Row 90, 37897515</v>
      </c>
      <c r="L123" s="1">
        <v>81</v>
      </c>
      <c r="M123" s="1" t="s">
        <v>359</v>
      </c>
      <c r="N123" s="1" t="s">
        <v>300</v>
      </c>
    </row>
    <row r="124" spans="3:14" ht="15">
      <c r="C124" s="2" t="str">
        <f>_XLL.OFFICECOMCLIENT.APPLICATION.ROWLINK(Лист1!$76:$76)</f>
        <v>Row 76, 37897515</v>
      </c>
      <c r="L124" s="1">
        <v>67</v>
      </c>
      <c r="M124" s="1" t="s">
        <v>360</v>
      </c>
      <c r="N124" s="1" t="s">
        <v>37</v>
      </c>
    </row>
    <row r="125" spans="3:14" ht="15">
      <c r="C125" s="2" t="str">
        <f>_XLL.OFFICECOMCLIENT.APPLICATION.ROWLINK(Лист1!$77:$77)</f>
        <v>Row 77, 37897515</v>
      </c>
      <c r="L125" s="1">
        <v>68</v>
      </c>
      <c r="M125" s="1" t="s">
        <v>361</v>
      </c>
      <c r="N125" s="1" t="s">
        <v>37</v>
      </c>
    </row>
    <row r="126" spans="3:14" ht="15">
      <c r="C126" s="2" t="str">
        <f>_XLL.OFFICECOMCLIENT.APPLICATION.ROWLINK(Лист1!$78:$78)</f>
        <v>Row 78, 37897515</v>
      </c>
      <c r="L126" s="1">
        <v>69</v>
      </c>
      <c r="M126" s="1" t="s">
        <v>362</v>
      </c>
      <c r="N126" s="1" t="s">
        <v>37</v>
      </c>
    </row>
    <row r="127" spans="3:14" ht="15">
      <c r="C127" s="2" t="str">
        <f>_XLL.OFFICECOMCLIENT.APPLICATION.ROWLINK(Лист1!$79:$79)</f>
        <v>Row 79, 37897515</v>
      </c>
      <c r="L127" s="1">
        <v>70</v>
      </c>
      <c r="M127" s="1" t="s">
        <v>362</v>
      </c>
      <c r="N127" s="1" t="s">
        <v>300</v>
      </c>
    </row>
    <row r="128" spans="3:14" ht="15">
      <c r="C128" s="2" t="str">
        <f>_XLL.OFFICECOMCLIENT.APPLICATION.ROWLINK(Лист1!$80:$80)</f>
        <v>Row 80, 37897515</v>
      </c>
      <c r="L128" s="1">
        <v>71</v>
      </c>
      <c r="M128" s="1" t="s">
        <v>363</v>
      </c>
      <c r="N128" s="1" t="s">
        <v>37</v>
      </c>
    </row>
    <row r="129" spans="3:14" ht="15">
      <c r="C129" s="2" t="str">
        <f>_XLL.OFFICECOMCLIENT.APPLICATION.ROWLINK(Лист1!$81:$81)</f>
        <v>Row 81, 37897515</v>
      </c>
      <c r="L129" s="1">
        <v>72</v>
      </c>
      <c r="M129" s="1" t="s">
        <v>363</v>
      </c>
      <c r="N129" s="1" t="s">
        <v>300</v>
      </c>
    </row>
    <row r="130" spans="3:14" ht="15">
      <c r="C130" s="2" t="str">
        <f>_XLL.OFFICECOMCLIENT.APPLICATION.ROWLINK(Лист1!$82:$82)</f>
        <v>Row 82, 37897515</v>
      </c>
      <c r="L130" s="1">
        <v>73</v>
      </c>
      <c r="M130" s="1" t="s">
        <v>364</v>
      </c>
      <c r="N130" s="1" t="s">
        <v>37</v>
      </c>
    </row>
    <row r="131" spans="3:14" ht="15">
      <c r="C131" s="2" t="str">
        <f>_XLL.OFFICECOMCLIENT.APPLICATION.ROWLINK(Лист1!$83:$83)</f>
        <v>Row 83, 37897515</v>
      </c>
      <c r="L131" s="1">
        <v>74</v>
      </c>
      <c r="M131" s="1" t="s">
        <v>364</v>
      </c>
      <c r="N131" s="1" t="s">
        <v>301</v>
      </c>
    </row>
    <row r="132" spans="3:14" ht="15">
      <c r="C132" s="2" t="str">
        <f>_XLL.OFFICECOMCLIENT.APPLICATION.ROWLINK(Лист1!$84:$84)</f>
        <v>Row 84, 37897515</v>
      </c>
      <c r="L132" s="1">
        <v>75</v>
      </c>
      <c r="M132" s="1" t="s">
        <v>364</v>
      </c>
      <c r="N132" s="1" t="s">
        <v>316</v>
      </c>
    </row>
    <row r="133" spans="3:14" ht="15">
      <c r="C133" s="2" t="str">
        <f>_XLL.OFFICECOMCLIENT.APPLICATION.ROWLINK(Лист1!$103:$103)</f>
        <v>Row 103, 37897515</v>
      </c>
      <c r="L133" s="1">
        <v>94</v>
      </c>
      <c r="M133" s="1" t="s">
        <v>365</v>
      </c>
      <c r="N133" s="1" t="s">
        <v>37</v>
      </c>
    </row>
    <row r="134" spans="3:14" ht="15">
      <c r="C134" s="2" t="str">
        <f>_XLL.OFFICECOMCLIENT.APPLICATION.ROWLINK(Лист1!$145:$145)</f>
        <v>Row 145, 37897515</v>
      </c>
      <c r="L134" s="1">
        <v>136</v>
      </c>
      <c r="M134" s="1" t="s">
        <v>366</v>
      </c>
      <c r="N134" s="1" t="s">
        <v>37</v>
      </c>
    </row>
    <row r="135" spans="3:14" ht="15">
      <c r="C135" s="2" t="str">
        <f>_XLL.OFFICECOMCLIENT.APPLICATION.ROWLINK(Лист1!$146:$146)</f>
        <v>Row 146, 37897515</v>
      </c>
      <c r="L135" s="1">
        <v>137</v>
      </c>
      <c r="M135" s="1" t="s">
        <v>367</v>
      </c>
      <c r="N135" s="1" t="s">
        <v>37</v>
      </c>
    </row>
    <row r="136" spans="3:14" ht="15">
      <c r="C136" s="2" t="str">
        <f>_XLL.OFFICECOMCLIENT.APPLICATION.ROWLINK(Лист1!$147:$147)</f>
        <v>Row 147, 37897515</v>
      </c>
      <c r="L136" s="1">
        <v>138</v>
      </c>
      <c r="M136" s="1" t="s">
        <v>367</v>
      </c>
      <c r="N136" s="1" t="s">
        <v>300</v>
      </c>
    </row>
    <row r="137" spans="3:14" ht="15">
      <c r="C137" s="2" t="str">
        <f>_XLL.OFFICECOMCLIENT.APPLICATION.ROWLINK(Лист1!$148:$148)</f>
        <v>Row 148, 37897515</v>
      </c>
      <c r="L137" s="1">
        <v>139</v>
      </c>
      <c r="M137" s="1" t="s">
        <v>367</v>
      </c>
      <c r="N137" s="1" t="s">
        <v>302</v>
      </c>
    </row>
    <row r="138" spans="3:14" ht="15">
      <c r="C138" s="2" t="str">
        <f>_XLL.OFFICECOMCLIENT.APPLICATION.ROWLINK(Лист1!$104:$104)</f>
        <v>Row 104, 37897515</v>
      </c>
      <c r="L138" s="1">
        <v>95</v>
      </c>
      <c r="M138" s="1" t="s">
        <v>368</v>
      </c>
      <c r="N138" s="1" t="s">
        <v>37</v>
      </c>
    </row>
    <row r="139" spans="3:14" ht="15">
      <c r="C139" s="2" t="str">
        <f>_XLL.OFFICECOMCLIENT.APPLICATION.ROWLINK(Лист1!$120:$120)</f>
        <v>Row 120, 37897515</v>
      </c>
      <c r="L139" s="1">
        <v>111</v>
      </c>
      <c r="M139" s="1" t="s">
        <v>369</v>
      </c>
      <c r="N139" s="1" t="s">
        <v>37</v>
      </c>
    </row>
    <row r="140" spans="3:14" ht="15">
      <c r="C140" s="2" t="str">
        <f>_XLL.OFFICECOMCLIENT.APPLICATION.ROWLINK(Лист1!$121:$121)</f>
        <v>Row 121, 37897515</v>
      </c>
      <c r="L140" s="1">
        <v>112</v>
      </c>
      <c r="M140" s="1" t="s">
        <v>370</v>
      </c>
      <c r="N140" s="1" t="s">
        <v>37</v>
      </c>
    </row>
    <row r="141" spans="3:14" ht="15">
      <c r="C141" s="2" t="str">
        <f>_XLL.OFFICECOMCLIENT.APPLICATION.ROWLINK(Лист1!$122:$122)</f>
        <v>Row 122, 37897515</v>
      </c>
      <c r="L141" s="1">
        <v>113</v>
      </c>
      <c r="M141" s="1" t="s">
        <v>370</v>
      </c>
      <c r="N141" s="1" t="s">
        <v>300</v>
      </c>
    </row>
    <row r="142" spans="3:14" ht="15">
      <c r="C142" s="2" t="str">
        <f>_XLL.OFFICECOMCLIENT.APPLICATION.ROWLINK(Лист1!$123:$123)</f>
        <v>Row 123, 37897515</v>
      </c>
      <c r="L142" s="1">
        <v>114</v>
      </c>
      <c r="M142" s="1" t="s">
        <v>371</v>
      </c>
      <c r="N142" s="1" t="s">
        <v>37</v>
      </c>
    </row>
    <row r="143" spans="3:14" ht="15">
      <c r="C143" s="2" t="str">
        <f>_XLL.OFFICECOMCLIENT.APPLICATION.ROWLINK(Лист1!$124:$124)</f>
        <v>Row 124, 37897515</v>
      </c>
      <c r="L143" s="1">
        <v>115</v>
      </c>
      <c r="M143" s="1" t="s">
        <v>371</v>
      </c>
      <c r="N143" s="1" t="s">
        <v>300</v>
      </c>
    </row>
    <row r="144" spans="3:14" ht="15">
      <c r="C144" s="2" t="str">
        <f>_XLL.OFFICECOMCLIENT.APPLICATION.ROWLINK(Лист1!$125:$125)</f>
        <v>Row 125, 37897515</v>
      </c>
      <c r="L144" s="1">
        <v>116</v>
      </c>
      <c r="M144" s="1" t="s">
        <v>372</v>
      </c>
      <c r="N144" s="1" t="s">
        <v>37</v>
      </c>
    </row>
    <row r="145" spans="3:14" ht="15">
      <c r="C145" s="2" t="str">
        <f>_XLL.OFFICECOMCLIENT.APPLICATION.ROWLINK(Лист1!$126:$126)</f>
        <v>Row 126, 37897515</v>
      </c>
      <c r="L145" s="1">
        <v>117</v>
      </c>
      <c r="M145" s="1" t="s">
        <v>372</v>
      </c>
      <c r="N145" s="1" t="s">
        <v>301</v>
      </c>
    </row>
    <row r="146" spans="3:14" ht="15">
      <c r="C146" s="2" t="str">
        <f>_XLL.OFFICECOMCLIENT.APPLICATION.ROWLINK(Лист1!$127:$127)</f>
        <v>Row 127, 37897515</v>
      </c>
      <c r="L146" s="1">
        <v>118</v>
      </c>
      <c r="M146" s="1" t="s">
        <v>372</v>
      </c>
      <c r="N146" s="1" t="s">
        <v>316</v>
      </c>
    </row>
    <row r="147" spans="3:14" ht="15">
      <c r="C147" s="2" t="str">
        <f>_XLL.OFFICECOMCLIENT.APPLICATION.ROWLINK(Лист1!$128:$128)</f>
        <v>Row 128, 37897515</v>
      </c>
      <c r="L147" s="1">
        <v>119</v>
      </c>
      <c r="M147" s="1" t="s">
        <v>373</v>
      </c>
      <c r="N147" s="1" t="s">
        <v>37</v>
      </c>
    </row>
    <row r="148" spans="3:14" ht="15">
      <c r="C148" s="2" t="str">
        <f>_XLL.OFFICECOMCLIENT.APPLICATION.ROWLINK(Лист1!$129:$129)</f>
        <v>Row 129, 37897515</v>
      </c>
      <c r="L148" s="1">
        <v>120</v>
      </c>
      <c r="M148" s="1" t="s">
        <v>374</v>
      </c>
      <c r="N148" s="1" t="s">
        <v>37</v>
      </c>
    </row>
    <row r="149" spans="3:14" ht="15">
      <c r="C149" s="2" t="str">
        <f>_XLL.OFFICECOMCLIENT.APPLICATION.ROWLINK(Лист1!$130:$130)</f>
        <v>Row 130, 37897515</v>
      </c>
      <c r="L149" s="1">
        <v>121</v>
      </c>
      <c r="M149" s="1" t="s">
        <v>374</v>
      </c>
      <c r="N149" s="1" t="s">
        <v>302</v>
      </c>
    </row>
    <row r="150" spans="3:14" ht="15">
      <c r="C150" s="2" t="str">
        <f>_XLL.OFFICECOMCLIENT.APPLICATION.ROWLINK(Лист1!$131:$131)</f>
        <v>Row 131, 37897515</v>
      </c>
      <c r="L150" s="1">
        <v>122</v>
      </c>
      <c r="M150" s="1" t="s">
        <v>375</v>
      </c>
      <c r="N150" s="1" t="s">
        <v>37</v>
      </c>
    </row>
    <row r="151" spans="3:14" ht="15">
      <c r="C151" s="2" t="str">
        <f>_XLL.OFFICECOMCLIENT.APPLICATION.ROWLINK(Лист1!$132:$132)</f>
        <v>Row 132, 37897515</v>
      </c>
      <c r="L151" s="1">
        <v>123</v>
      </c>
      <c r="M151" s="1" t="s">
        <v>375</v>
      </c>
      <c r="N151" s="1" t="s">
        <v>302</v>
      </c>
    </row>
    <row r="152" spans="3:14" ht="15">
      <c r="C152" s="2" t="str">
        <f>_XLL.OFFICECOMCLIENT.APPLICATION.ROWLINK(Лист1!$133:$133)</f>
        <v>Row 133, 37897515</v>
      </c>
      <c r="L152" s="1">
        <v>124</v>
      </c>
      <c r="M152" s="1" t="s">
        <v>376</v>
      </c>
      <c r="N152" s="1" t="s">
        <v>37</v>
      </c>
    </row>
    <row r="153" spans="3:14" ht="15">
      <c r="C153" s="2" t="str">
        <f>_XLL.OFFICECOMCLIENT.APPLICATION.ROWLINK(Лист1!$134:$134)</f>
        <v>Row 134, 37897515</v>
      </c>
      <c r="L153" s="1">
        <v>125</v>
      </c>
      <c r="M153" s="1" t="s">
        <v>376</v>
      </c>
      <c r="N153" s="1" t="s">
        <v>302</v>
      </c>
    </row>
    <row r="154" spans="3:14" ht="15">
      <c r="C154" s="2" t="str">
        <f>_XLL.OFFICECOMCLIENT.APPLICATION.ROWLINK(Лист1!$135:$135)</f>
        <v>Row 135, 37897515</v>
      </c>
      <c r="L154" s="1">
        <v>126</v>
      </c>
      <c r="M154" s="1" t="s">
        <v>377</v>
      </c>
      <c r="N154" s="1" t="s">
        <v>37</v>
      </c>
    </row>
    <row r="155" spans="3:14" ht="15">
      <c r="C155" s="2" t="str">
        <f>_XLL.OFFICECOMCLIENT.APPLICATION.ROWLINK(Лист1!$136:$136)</f>
        <v>Row 136, 37897515</v>
      </c>
      <c r="L155" s="1">
        <v>127</v>
      </c>
      <c r="M155" s="1" t="s">
        <v>378</v>
      </c>
      <c r="N155" s="1" t="s">
        <v>37</v>
      </c>
    </row>
    <row r="156" spans="3:14" ht="15">
      <c r="C156" s="2" t="str">
        <f>_XLL.OFFICECOMCLIENT.APPLICATION.ROWLINK(Лист1!$137:$137)</f>
        <v>Row 137, 37897515</v>
      </c>
      <c r="L156" s="1">
        <v>128</v>
      </c>
      <c r="M156" s="1" t="s">
        <v>378</v>
      </c>
      <c r="N156" s="1" t="s">
        <v>302</v>
      </c>
    </row>
    <row r="157" spans="3:14" ht="15">
      <c r="C157" s="2" t="str">
        <f>_XLL.OFFICECOMCLIENT.APPLICATION.ROWLINK(Лист1!$138:$138)</f>
        <v>Row 138, 37897515</v>
      </c>
      <c r="L157" s="1">
        <v>129</v>
      </c>
      <c r="M157" s="1" t="s">
        <v>379</v>
      </c>
      <c r="N157" s="1" t="s">
        <v>37</v>
      </c>
    </row>
    <row r="158" spans="3:14" ht="15">
      <c r="C158" s="2" t="str">
        <f>_XLL.OFFICECOMCLIENT.APPLICATION.ROWLINK(Лист1!$139:$139)</f>
        <v>Row 139, 37897515</v>
      </c>
      <c r="L158" s="1">
        <v>130</v>
      </c>
      <c r="M158" s="1" t="s">
        <v>379</v>
      </c>
      <c r="N158" s="1" t="s">
        <v>302</v>
      </c>
    </row>
    <row r="159" spans="3:14" ht="15">
      <c r="C159" s="2" t="str">
        <f>_XLL.OFFICECOMCLIENT.APPLICATION.ROWLINK(Лист1!$140:$140)</f>
        <v>Row 140, 37897515</v>
      </c>
      <c r="L159" s="1">
        <v>131</v>
      </c>
      <c r="M159" s="1" t="s">
        <v>380</v>
      </c>
      <c r="N159" s="1" t="s">
        <v>37</v>
      </c>
    </row>
    <row r="160" spans="3:14" ht="15">
      <c r="C160" s="2" t="str">
        <f>_XLL.OFFICECOMCLIENT.APPLICATION.ROWLINK(Лист1!$141:$141)</f>
        <v>Row 141, 37897515</v>
      </c>
      <c r="L160" s="1">
        <v>132</v>
      </c>
      <c r="M160" s="1" t="s">
        <v>380</v>
      </c>
      <c r="N160" s="1" t="s">
        <v>302</v>
      </c>
    </row>
    <row r="161" spans="3:14" ht="15">
      <c r="C161" s="2" t="str">
        <f>_XLL.OFFICECOMCLIENT.APPLICATION.ROWLINK(Лист1!$112:$112)</f>
        <v>Row 112, 37897515</v>
      </c>
      <c r="L161" s="1">
        <v>103</v>
      </c>
      <c r="M161" s="1" t="s">
        <v>381</v>
      </c>
      <c r="N161" s="1" t="s">
        <v>37</v>
      </c>
    </row>
    <row r="162" spans="3:14" ht="15">
      <c r="C162" s="2" t="str">
        <f>_XLL.OFFICECOMCLIENT.APPLICATION.ROWLINK(Лист1!$113:$113)</f>
        <v>Row 113, 37897515</v>
      </c>
      <c r="L162" s="1">
        <v>104</v>
      </c>
      <c r="M162" s="1" t="s">
        <v>382</v>
      </c>
      <c r="N162" s="1" t="s">
        <v>37</v>
      </c>
    </row>
    <row r="163" spans="3:14" ht="15">
      <c r="C163" s="2" t="str">
        <f>_XLL.OFFICECOMCLIENT.APPLICATION.ROWLINK(Лист1!$114:$114)</f>
        <v>Row 114, 37897515</v>
      </c>
      <c r="L163" s="1">
        <v>105</v>
      </c>
      <c r="M163" s="1" t="s">
        <v>382</v>
      </c>
      <c r="N163" s="1" t="s">
        <v>300</v>
      </c>
    </row>
    <row r="164" spans="3:14" ht="15">
      <c r="C164" s="2" t="str">
        <f>_XLL.OFFICECOMCLIENT.APPLICATION.ROWLINK(Лист1!$115:$115)</f>
        <v>Row 115, 37897500</v>
      </c>
      <c r="L164" s="1">
        <v>106</v>
      </c>
      <c r="M164" s="1" t="s">
        <v>383</v>
      </c>
      <c r="N164" s="1" t="s">
        <v>37</v>
      </c>
    </row>
    <row r="165" spans="3:14" ht="15">
      <c r="C165" s="2" t="str">
        <f>_XLL.OFFICECOMCLIENT.APPLICATION.ROWLINK(Лист1!$116:$116)</f>
        <v>Row 116, 37897500</v>
      </c>
      <c r="L165" s="1">
        <v>107</v>
      </c>
      <c r="M165" s="1" t="s">
        <v>383</v>
      </c>
      <c r="N165" s="1" t="s">
        <v>300</v>
      </c>
    </row>
    <row r="166" spans="3:14" ht="15">
      <c r="C166" s="2" t="str">
        <f>_XLL.OFFICECOMCLIENT.APPLICATION.ROWLINK(Лист1!$117:$117)</f>
        <v>Row 117, 37897500</v>
      </c>
      <c r="L166" s="1">
        <v>108</v>
      </c>
      <c r="M166" s="1" t="s">
        <v>384</v>
      </c>
      <c r="N166" s="1" t="s">
        <v>37</v>
      </c>
    </row>
    <row r="167" spans="3:14" ht="15">
      <c r="C167" s="2" t="str">
        <f>_XLL.OFFICECOMCLIENT.APPLICATION.ROWLINK(Лист1!$118:$118)</f>
        <v>Row 118, 37897500</v>
      </c>
      <c r="L167" s="1">
        <v>109</v>
      </c>
      <c r="M167" s="1" t="s">
        <v>384</v>
      </c>
      <c r="N167" s="1" t="s">
        <v>301</v>
      </c>
    </row>
    <row r="168" spans="3:14" ht="15">
      <c r="C168" s="2" t="str">
        <f>_XLL.OFFICECOMCLIENT.APPLICATION.ROWLINK(Лист1!$119:$119)</f>
        <v>Row 119, 37897500</v>
      </c>
      <c r="L168" s="1">
        <v>110</v>
      </c>
      <c r="M168" s="1" t="s">
        <v>384</v>
      </c>
      <c r="N168" s="1" t="s">
        <v>316</v>
      </c>
    </row>
    <row r="169" spans="3:14" ht="15">
      <c r="C169" s="2" t="str">
        <f>_XLL.OFFICECOMCLIENT.APPLICATION.ROWLINK(Лист1!$105:$105)</f>
        <v>Row 105, 37897500</v>
      </c>
      <c r="L169" s="1">
        <v>96</v>
      </c>
      <c r="M169" s="1" t="s">
        <v>385</v>
      </c>
      <c r="N169" s="1" t="s">
        <v>37</v>
      </c>
    </row>
    <row r="170" spans="3:14" ht="15">
      <c r="C170" s="2" t="str">
        <f>_XLL.OFFICECOMCLIENT.APPLICATION.ROWLINK(Лист1!$106:$106)</f>
        <v>Row 106, 37897500</v>
      </c>
      <c r="L170" s="1">
        <v>97</v>
      </c>
      <c r="M170" s="1" t="s">
        <v>386</v>
      </c>
      <c r="N170" s="1" t="s">
        <v>37</v>
      </c>
    </row>
    <row r="171" spans="3:14" ht="15">
      <c r="C171" s="2" t="str">
        <f>_XLL.OFFICECOMCLIENT.APPLICATION.ROWLINK(Лист1!$107:$107)</f>
        <v>Row 107, 37897500</v>
      </c>
      <c r="L171" s="1">
        <v>98</v>
      </c>
      <c r="M171" s="1" t="s">
        <v>386</v>
      </c>
      <c r="N171" s="1" t="s">
        <v>302</v>
      </c>
    </row>
    <row r="172" spans="3:14" ht="15">
      <c r="C172" s="2" t="str">
        <f>_XLL.OFFICECOMCLIENT.APPLICATION.ROWLINK(Лист1!$108:$108)</f>
        <v>Row 108, 37897500</v>
      </c>
      <c r="L172" s="1">
        <v>99</v>
      </c>
      <c r="M172" s="1" t="s">
        <v>387</v>
      </c>
      <c r="N172" s="1" t="s">
        <v>37</v>
      </c>
    </row>
    <row r="173" spans="3:14" ht="15">
      <c r="C173" s="2" t="str">
        <f>_XLL.OFFICECOMCLIENT.APPLICATION.ROWLINK(Лист1!$109:$109)</f>
        <v>Row 109, 37897500</v>
      </c>
      <c r="L173" s="1">
        <v>100</v>
      </c>
      <c r="M173" s="1" t="s">
        <v>387</v>
      </c>
      <c r="N173" s="1" t="s">
        <v>302</v>
      </c>
    </row>
    <row r="174" spans="3:14" ht="15">
      <c r="C174" s="2" t="str">
        <f>_XLL.OFFICECOMCLIENT.APPLICATION.ROWLINK(Лист1!$110:$110)</f>
        <v>Row 110, 37897500</v>
      </c>
      <c r="L174" s="1">
        <v>101</v>
      </c>
      <c r="M174" s="1" t="s">
        <v>388</v>
      </c>
      <c r="N174" s="1" t="s">
        <v>37</v>
      </c>
    </row>
    <row r="175" spans="3:14" ht="15">
      <c r="C175" s="2" t="str">
        <f>_XLL.OFFICECOMCLIENT.APPLICATION.ROWLINK(Лист1!$111:$111)</f>
        <v>Row 111, 37897500</v>
      </c>
      <c r="L175" s="1">
        <v>102</v>
      </c>
      <c r="M175" s="1" t="s">
        <v>388</v>
      </c>
      <c r="N175" s="1" t="s">
        <v>302</v>
      </c>
    </row>
    <row r="176" spans="3:14" ht="15">
      <c r="C176" s="2" t="str">
        <f>_XLL.OFFICECOMCLIENT.APPLICATION.ROWLINK(Лист1!$142:$142)</f>
        <v>Row 142, 37897500</v>
      </c>
      <c r="L176" s="1">
        <v>133</v>
      </c>
      <c r="M176" s="1" t="s">
        <v>389</v>
      </c>
      <c r="N176" s="1" t="s">
        <v>37</v>
      </c>
    </row>
    <row r="177" spans="3:14" ht="15">
      <c r="C177" s="2" t="str">
        <f>_XLL.OFFICECOMCLIENT.APPLICATION.ROWLINK(Лист1!$143:$143)</f>
        <v>Row 143, 37897500</v>
      </c>
      <c r="L177" s="1">
        <v>134</v>
      </c>
      <c r="M177" s="1" t="s">
        <v>389</v>
      </c>
      <c r="N177" s="1" t="s">
        <v>300</v>
      </c>
    </row>
    <row r="178" spans="3:14" ht="15">
      <c r="C178" s="2" t="str">
        <f>_XLL.OFFICECOMCLIENT.APPLICATION.ROWLINK(Лист1!$144:$144)</f>
        <v>Row 144, 37897500</v>
      </c>
      <c r="L178" s="1">
        <v>135</v>
      </c>
      <c r="M178" s="1" t="s">
        <v>389</v>
      </c>
      <c r="N178" s="1" t="s">
        <v>301</v>
      </c>
    </row>
    <row r="179" spans="3:14" ht="15">
      <c r="C179" s="2" t="str">
        <f>_XLL.OFFICECOMCLIENT.APPLICATION.ROWLINK(Лист1!$149:$149)</f>
        <v>Row 149, 37897500</v>
      </c>
      <c r="L179" s="1">
        <v>140</v>
      </c>
      <c r="M179" s="1" t="s">
        <v>390</v>
      </c>
      <c r="N179" s="1" t="s">
        <v>37</v>
      </c>
    </row>
    <row r="180" spans="3:14" ht="15">
      <c r="C180" s="2" t="str">
        <f>_XLL.OFFICECOMCLIENT.APPLICATION.ROWLINK(Лист1!$150:$150)</f>
        <v>Row 150, 37897500</v>
      </c>
      <c r="L180" s="1">
        <v>141</v>
      </c>
      <c r="M180" s="1" t="s">
        <v>391</v>
      </c>
      <c r="N180" s="1" t="s">
        <v>37</v>
      </c>
    </row>
    <row r="181" spans="3:14" ht="15">
      <c r="C181" s="2" t="str">
        <f>_XLL.OFFICECOMCLIENT.APPLICATION.ROWLINK(Лист1!$151:$151)</f>
        <v>Row 151, 37897500</v>
      </c>
      <c r="L181" s="1">
        <v>142</v>
      </c>
      <c r="M181" s="1" t="s">
        <v>391</v>
      </c>
      <c r="N181" s="1" t="s">
        <v>301</v>
      </c>
    </row>
    <row r="182" spans="3:14" ht="15">
      <c r="C182" s="2" t="str">
        <f>_XLL.OFFICECOMCLIENT.APPLICATION.ROWLINK(Лист1!$152:$152)</f>
        <v>Row 152, 37897500</v>
      </c>
      <c r="L182" s="1">
        <v>143</v>
      </c>
      <c r="M182" s="1" t="s">
        <v>392</v>
      </c>
      <c r="N182" s="1" t="s">
        <v>37</v>
      </c>
    </row>
    <row r="183" spans="3:14" ht="15">
      <c r="C183" s="2" t="str">
        <f>_XLL.OFFICECOMCLIENT.APPLICATION.ROWLINK(Лист1!$163:$163)</f>
        <v>Row 163, 37897500</v>
      </c>
      <c r="L183" s="1">
        <v>154</v>
      </c>
      <c r="M183" s="1" t="s">
        <v>393</v>
      </c>
      <c r="N183" s="1" t="s">
        <v>37</v>
      </c>
    </row>
    <row r="184" spans="3:14" ht="15">
      <c r="C184" s="2" t="str">
        <f>_XLL.OFFICECOMCLIENT.APPLICATION.ROWLINK(Лист1!$164:$164)</f>
        <v>Row 164, 37897500</v>
      </c>
      <c r="L184" s="1">
        <v>155</v>
      </c>
      <c r="M184" s="1" t="s">
        <v>394</v>
      </c>
      <c r="N184" s="1" t="s">
        <v>37</v>
      </c>
    </row>
    <row r="185" spans="3:14" ht="15">
      <c r="C185" s="2" t="str">
        <f>_XLL.OFFICECOMCLIENT.APPLICATION.ROWLINK(Лист1!$165:$165)</f>
        <v>Row 165, 37897500</v>
      </c>
      <c r="L185" s="1">
        <v>156</v>
      </c>
      <c r="M185" s="1" t="s">
        <v>394</v>
      </c>
      <c r="N185" s="1" t="s">
        <v>316</v>
      </c>
    </row>
    <row r="186" spans="3:14" ht="15">
      <c r="C186" s="2" t="str">
        <f>_XLL.OFFICECOMCLIENT.APPLICATION.ROWLINK(Лист1!$153:$153)</f>
        <v>Row 153, 37897500</v>
      </c>
      <c r="L186" s="1">
        <v>144</v>
      </c>
      <c r="M186" s="1" t="s">
        <v>395</v>
      </c>
      <c r="N186" s="1" t="s">
        <v>37</v>
      </c>
    </row>
    <row r="187" spans="3:14" ht="15">
      <c r="C187" s="2" t="str">
        <f>_XLL.OFFICECOMCLIENT.APPLICATION.ROWLINK(Лист1!$154:$154)</f>
        <v>Row 154, 37897500</v>
      </c>
      <c r="L187" s="1">
        <v>145</v>
      </c>
      <c r="M187" s="1" t="s">
        <v>396</v>
      </c>
      <c r="N187" s="1" t="s">
        <v>37</v>
      </c>
    </row>
    <row r="188" spans="3:14" ht="15">
      <c r="C188" s="2" t="str">
        <f>_XLL.OFFICECOMCLIENT.APPLICATION.ROWLINK(Лист1!$159:$159)</f>
        <v>Row 159, 37897500</v>
      </c>
      <c r="L188" s="1">
        <v>150</v>
      </c>
      <c r="M188" s="1" t="s">
        <v>397</v>
      </c>
      <c r="N188" s="1" t="s">
        <v>37</v>
      </c>
    </row>
    <row r="189" spans="3:14" ht="15">
      <c r="C189" s="2" t="str">
        <f>_XLL.OFFICECOMCLIENT.APPLICATION.ROWLINK(Лист1!$160:$160)</f>
        <v>Row 160, 37897500</v>
      </c>
      <c r="L189" s="1">
        <v>151</v>
      </c>
      <c r="M189" s="1" t="s">
        <v>397</v>
      </c>
      <c r="N189" s="1" t="s">
        <v>301</v>
      </c>
    </row>
    <row r="190" spans="3:14" ht="15">
      <c r="C190" s="2" t="str">
        <f>_XLL.OFFICECOMCLIENT.APPLICATION.ROWLINK(Лист1!$157:$157)</f>
        <v>Row 157, 37897500</v>
      </c>
      <c r="L190" s="1">
        <v>148</v>
      </c>
      <c r="M190" s="1" t="s">
        <v>398</v>
      </c>
      <c r="N190" s="1" t="s">
        <v>37</v>
      </c>
    </row>
    <row r="191" spans="3:14" ht="15">
      <c r="C191" s="2" t="str">
        <f>_XLL.OFFICECOMCLIENT.APPLICATION.ROWLINK(Лист1!$158:$158)</f>
        <v>Row 158, 37897500</v>
      </c>
      <c r="L191" s="1">
        <v>149</v>
      </c>
      <c r="M191" s="1" t="s">
        <v>398</v>
      </c>
      <c r="N191" s="1" t="s">
        <v>300</v>
      </c>
    </row>
    <row r="192" spans="3:14" ht="15">
      <c r="C192" s="2" t="str">
        <f>_XLL.OFFICECOMCLIENT.APPLICATION.ROWLINK(Лист1!$155:$155)</f>
        <v>Row 155, 37897500</v>
      </c>
      <c r="L192" s="1">
        <v>146</v>
      </c>
      <c r="M192" s="1" t="s">
        <v>399</v>
      </c>
      <c r="N192" s="1" t="s">
        <v>37</v>
      </c>
    </row>
    <row r="193" spans="3:14" ht="15">
      <c r="C193" s="2" t="str">
        <f>_XLL.OFFICECOMCLIENT.APPLICATION.ROWLINK(Лист1!$156:$156)</f>
        <v>Row 156, 37897500</v>
      </c>
      <c r="L193" s="1">
        <v>147</v>
      </c>
      <c r="M193" s="1" t="s">
        <v>399</v>
      </c>
      <c r="N193" s="1" t="s">
        <v>300</v>
      </c>
    </row>
    <row r="194" spans="3:14" ht="15">
      <c r="C194" s="2" t="str">
        <f>_XLL.OFFICECOMCLIENT.APPLICATION.ROWLINK(Лист1!$161:$161)</f>
        <v>Row 161, 37897500</v>
      </c>
      <c r="L194" s="1">
        <v>152</v>
      </c>
      <c r="M194" s="1" t="s">
        <v>400</v>
      </c>
      <c r="N194" s="1" t="s">
        <v>37</v>
      </c>
    </row>
    <row r="195" spans="3:14" ht="15">
      <c r="C195" s="2" t="str">
        <f>_XLL.OFFICECOMCLIENT.APPLICATION.ROWLINK(Лист1!$162:$162)</f>
        <v>Row 162, 37897500</v>
      </c>
      <c r="L195" s="1">
        <v>153</v>
      </c>
      <c r="M195" s="1" t="s">
        <v>400</v>
      </c>
      <c r="N195" s="1" t="s">
        <v>301</v>
      </c>
    </row>
    <row r="196" spans="3:14" ht="15">
      <c r="C196" s="2" t="str">
        <f>_XLL.OFFICECOMCLIENT.APPLICATION.ROWLINK(Лист1!$166:$166)</f>
        <v>Row 166, 37897500</v>
      </c>
      <c r="L196" s="1">
        <v>157</v>
      </c>
      <c r="M196" s="1" t="s">
        <v>401</v>
      </c>
      <c r="N196" s="1" t="s">
        <v>37</v>
      </c>
    </row>
    <row r="197" spans="3:14" ht="15">
      <c r="C197" s="2" t="str">
        <f>_XLL.OFFICECOMCLIENT.APPLICATION.ROWLINK(Лист1!$167:$167)</f>
        <v>Row 167, 37897500</v>
      </c>
      <c r="L197" s="1">
        <v>158</v>
      </c>
      <c r="M197" s="1" t="s">
        <v>402</v>
      </c>
      <c r="N197" s="1" t="s">
        <v>37</v>
      </c>
    </row>
    <row r="198" spans="3:14" ht="15">
      <c r="C198" s="2" t="str">
        <f>_XLL.OFFICECOMCLIENT.APPLICATION.ROWLINK(Лист1!$168:$168)</f>
        <v>Row 168, 37897500</v>
      </c>
      <c r="L198" s="1">
        <v>159</v>
      </c>
      <c r="M198" s="1" t="s">
        <v>402</v>
      </c>
      <c r="N198" s="1" t="s">
        <v>301</v>
      </c>
    </row>
    <row r="199" spans="3:14" ht="15">
      <c r="C199" s="2" t="str">
        <f>_XLL.OFFICECOMCLIENT.APPLICATION.ROWLINK(Лист1!$187:$187)</f>
        <v>Row 187, 37897500</v>
      </c>
      <c r="L199" s="1">
        <v>178</v>
      </c>
      <c r="M199" s="1" t="s">
        <v>403</v>
      </c>
      <c r="N199" s="1" t="s">
        <v>37</v>
      </c>
    </row>
    <row r="200" spans="3:14" ht="15">
      <c r="C200" s="2" t="str">
        <f>_XLL.OFFICECOMCLIENT.APPLICATION.ROWLINK(Лист1!$200:$200)</f>
        <v>Row 200, 37897500</v>
      </c>
      <c r="L200" s="1">
        <v>191</v>
      </c>
      <c r="M200" s="1" t="s">
        <v>404</v>
      </c>
      <c r="N200" s="1" t="s">
        <v>37</v>
      </c>
    </row>
    <row r="201" spans="3:14" ht="15">
      <c r="C201" s="2" t="str">
        <f>_XLL.OFFICECOMCLIENT.APPLICATION.ROWLINK(Лист1!$201:$201)</f>
        <v>Row 201, 37897500</v>
      </c>
      <c r="L201" s="1">
        <v>192</v>
      </c>
      <c r="M201" s="1" t="s">
        <v>404</v>
      </c>
      <c r="N201" s="1" t="s">
        <v>316</v>
      </c>
    </row>
    <row r="202" spans="3:14" ht="15">
      <c r="C202" s="2" t="str">
        <f>_XLL.OFFICECOMCLIENT.APPLICATION.ROWLINK(Лист1!$198:$198)</f>
        <v>Row 198, 37897500</v>
      </c>
      <c r="L202" s="1">
        <v>189</v>
      </c>
      <c r="M202" s="1" t="s">
        <v>405</v>
      </c>
      <c r="N202" s="1" t="s">
        <v>37</v>
      </c>
    </row>
    <row r="203" spans="3:14" ht="15">
      <c r="C203" s="2" t="str">
        <f>_XLL.OFFICECOMCLIENT.APPLICATION.ROWLINK(Лист1!$199:$199)</f>
        <v>Row 199, 37897500</v>
      </c>
      <c r="L203" s="1">
        <v>190</v>
      </c>
      <c r="M203" s="1" t="s">
        <v>405</v>
      </c>
      <c r="N203" s="1" t="s">
        <v>316</v>
      </c>
    </row>
    <row r="204" spans="3:14" ht="15">
      <c r="C204" s="2" t="str">
        <f>_XLL.OFFICECOMCLIENT.APPLICATION.ROWLINK(Лист1!$196:$196)</f>
        <v>Row 196, 37897500</v>
      </c>
      <c r="L204" s="1">
        <v>187</v>
      </c>
      <c r="M204" s="1" t="s">
        <v>406</v>
      </c>
      <c r="N204" s="1" t="s">
        <v>37</v>
      </c>
    </row>
    <row r="205" spans="3:14" ht="15">
      <c r="C205" s="2" t="str">
        <f>_XLL.OFFICECOMCLIENT.APPLICATION.ROWLINK(Лист1!$197:$197)</f>
        <v>Row 197, 37897500</v>
      </c>
      <c r="L205" s="1">
        <v>188</v>
      </c>
      <c r="M205" s="1" t="s">
        <v>406</v>
      </c>
      <c r="N205" s="1" t="s">
        <v>316</v>
      </c>
    </row>
    <row r="206" spans="3:14" ht="15">
      <c r="C206" s="2" t="str">
        <f>_XLL.OFFICECOMCLIENT.APPLICATION.ROWLINK(Лист1!$188:$188)</f>
        <v>Row 188, 37897500</v>
      </c>
      <c r="L206" s="1">
        <v>179</v>
      </c>
      <c r="M206" s="1" t="s">
        <v>407</v>
      </c>
      <c r="N206" s="1" t="s">
        <v>37</v>
      </c>
    </row>
    <row r="207" spans="3:14" ht="15">
      <c r="C207" s="2" t="str">
        <f>_XLL.OFFICECOMCLIENT.APPLICATION.ROWLINK(Лист1!$194:$194)</f>
        <v>Row 194, 37897500</v>
      </c>
      <c r="L207" s="1">
        <v>185</v>
      </c>
      <c r="M207" s="1" t="s">
        <v>408</v>
      </c>
      <c r="N207" s="1" t="s">
        <v>37</v>
      </c>
    </row>
    <row r="208" spans="3:14" ht="15">
      <c r="C208" s="2" t="str">
        <f>_XLL.OFFICECOMCLIENT.APPLICATION.ROWLINK(Лист1!$195:$195)</f>
        <v>Row 195, 37897500</v>
      </c>
      <c r="L208" s="1">
        <v>186</v>
      </c>
      <c r="M208" s="1" t="s">
        <v>408</v>
      </c>
      <c r="N208" s="1" t="s">
        <v>301</v>
      </c>
    </row>
    <row r="209" spans="3:14" ht="15">
      <c r="C209" s="2" t="str">
        <f>_XLL.OFFICECOMCLIENT.APPLICATION.ROWLINK(Лист1!$192:$192)</f>
        <v>Row 192, 37897500</v>
      </c>
      <c r="L209" s="1">
        <v>183</v>
      </c>
      <c r="M209" s="1" t="s">
        <v>409</v>
      </c>
      <c r="N209" s="1" t="s">
        <v>37</v>
      </c>
    </row>
    <row r="210" spans="3:14" ht="15">
      <c r="C210" s="2" t="str">
        <f>_XLL.OFFICECOMCLIENT.APPLICATION.ROWLINK(Лист1!$193:$193)</f>
        <v>Row 193, 37897500</v>
      </c>
      <c r="L210" s="1">
        <v>184</v>
      </c>
      <c r="M210" s="1" t="s">
        <v>409</v>
      </c>
      <c r="N210" s="1" t="s">
        <v>301</v>
      </c>
    </row>
    <row r="211" spans="3:14" ht="15">
      <c r="C211" s="2" t="str">
        <f>_XLL.OFFICECOMCLIENT.APPLICATION.ROWLINK(Лист1!$189:$189)</f>
        <v>Row 189, 37897500</v>
      </c>
      <c r="L211" s="1">
        <v>180</v>
      </c>
      <c r="M211" s="1" t="s">
        <v>410</v>
      </c>
      <c r="N211" s="1" t="s">
        <v>37</v>
      </c>
    </row>
    <row r="212" spans="3:14" ht="15">
      <c r="C212" s="2" t="str">
        <f>_XLL.OFFICECOMCLIENT.APPLICATION.ROWLINK(Лист1!$190:$190)</f>
        <v>Row 190, 37897500</v>
      </c>
      <c r="L212" s="1">
        <v>181</v>
      </c>
      <c r="M212" s="1" t="s">
        <v>410</v>
      </c>
      <c r="N212" s="1" t="s">
        <v>300</v>
      </c>
    </row>
    <row r="213" spans="3:14" ht="15">
      <c r="C213" s="2" t="str">
        <f>_XLL.OFFICECOMCLIENT.APPLICATION.ROWLINK(Лист1!$191:$191)</f>
        <v>Row 191, 37897500</v>
      </c>
      <c r="L213" s="1">
        <v>182</v>
      </c>
      <c r="M213" s="1" t="s">
        <v>410</v>
      </c>
      <c r="N213" s="1" t="s">
        <v>301</v>
      </c>
    </row>
    <row r="214" spans="3:14" ht="15">
      <c r="C214" s="2" t="str">
        <f>_XLL.OFFICECOMCLIENT.APPLICATION.ROWLINK(Лист1!$202:$202)</f>
        <v>Row 202, 37897500</v>
      </c>
      <c r="L214" s="1">
        <v>193</v>
      </c>
      <c r="M214" s="1" t="s">
        <v>411</v>
      </c>
      <c r="N214" s="1" t="s">
        <v>37</v>
      </c>
    </row>
    <row r="215" spans="3:14" ht="15">
      <c r="C215" s="2" t="str">
        <f>_XLL.OFFICECOMCLIENT.APPLICATION.ROWLINK(Лист1!$203:$203)</f>
        <v>Row 203, 37897500</v>
      </c>
      <c r="L215" s="1">
        <v>194</v>
      </c>
      <c r="M215" s="1" t="s">
        <v>412</v>
      </c>
      <c r="N215" s="1" t="s">
        <v>37</v>
      </c>
    </row>
    <row r="216" spans="3:14" ht="15">
      <c r="C216" s="2" t="str">
        <f>_XLL.OFFICECOMCLIENT.APPLICATION.ROWLINK(Лист1!$204:$204)</f>
        <v>Row 204, 37897500</v>
      </c>
      <c r="L216" s="1">
        <v>195</v>
      </c>
      <c r="M216" s="1" t="s">
        <v>413</v>
      </c>
      <c r="N216" s="1" t="s">
        <v>37</v>
      </c>
    </row>
    <row r="217" spans="3:14" ht="15">
      <c r="C217" s="2" t="str">
        <f>_XLL.OFFICECOMCLIENT.APPLICATION.ROWLINK(Лист1!$205:$205)</f>
        <v>Row 205, 37897500</v>
      </c>
      <c r="L217" s="1">
        <v>196</v>
      </c>
      <c r="M217" s="1" t="s">
        <v>413</v>
      </c>
      <c r="N217" s="1" t="s">
        <v>301</v>
      </c>
    </row>
    <row r="218" spans="3:14" ht="15">
      <c r="C218" s="2" t="str">
        <f>_XLL.OFFICECOMCLIENT.APPLICATION.ROWLINK(Лист1!$206:$206)</f>
        <v>Row 206, 37897500</v>
      </c>
      <c r="L218" s="1">
        <v>197</v>
      </c>
      <c r="M218" s="1" t="s">
        <v>414</v>
      </c>
      <c r="N218" s="1" t="s">
        <v>37</v>
      </c>
    </row>
    <row r="219" spans="3:14" ht="15">
      <c r="C219" s="2" t="str">
        <f>_XLL.OFFICECOMCLIENT.APPLICATION.ROWLINK(Лист1!$210:$210)</f>
        <v>Row 210, 37897500</v>
      </c>
      <c r="L219" s="1">
        <v>201</v>
      </c>
      <c r="M219" s="1" t="s">
        <v>415</v>
      </c>
      <c r="N219" s="1" t="s">
        <v>37</v>
      </c>
    </row>
    <row r="220" spans="3:14" ht="15">
      <c r="C220" s="2" t="str">
        <f>_XLL.OFFICECOMCLIENT.APPLICATION.ROWLINK(Лист1!$211:$211)</f>
        <v>Row 211, 37897500</v>
      </c>
      <c r="L220" s="1">
        <v>202</v>
      </c>
      <c r="M220" s="1" t="s">
        <v>416</v>
      </c>
      <c r="N220" s="1" t="s">
        <v>37</v>
      </c>
    </row>
    <row r="221" spans="3:14" ht="15">
      <c r="C221" s="2" t="str">
        <f>_XLL.OFFICECOMCLIENT.APPLICATION.ROWLINK(Лист1!$212:$212)</f>
        <v>Row 212, 37897500</v>
      </c>
      <c r="L221" s="1">
        <v>203</v>
      </c>
      <c r="M221" s="1" t="s">
        <v>416</v>
      </c>
      <c r="N221" s="1" t="s">
        <v>301</v>
      </c>
    </row>
    <row r="222" spans="3:14" ht="15">
      <c r="C222" s="2" t="str">
        <f>_XLL.OFFICECOMCLIENT.APPLICATION.ROWLINK(Лист1!$207:$207)</f>
        <v>Row 207, 37897500</v>
      </c>
      <c r="L222" s="1">
        <v>198</v>
      </c>
      <c r="M222" s="1" t="s">
        <v>417</v>
      </c>
      <c r="N222" s="1" t="s">
        <v>37</v>
      </c>
    </row>
    <row r="223" spans="3:14" ht="15">
      <c r="C223" s="2" t="str">
        <f>_XLL.OFFICECOMCLIENT.APPLICATION.ROWLINK(Лист1!$208:$208)</f>
        <v>Row 208, 37897500</v>
      </c>
      <c r="L223" s="1">
        <v>199</v>
      </c>
      <c r="M223" s="1" t="s">
        <v>418</v>
      </c>
      <c r="N223" s="1" t="s">
        <v>37</v>
      </c>
    </row>
    <row r="224" spans="3:14" ht="15">
      <c r="C224" s="2" t="str">
        <f>_XLL.OFFICECOMCLIENT.APPLICATION.ROWLINK(Лист1!$209:$209)</f>
        <v>Row 209, 37897500</v>
      </c>
      <c r="L224" s="1">
        <v>200</v>
      </c>
      <c r="M224" s="1" t="s">
        <v>418</v>
      </c>
      <c r="N224" s="1" t="s">
        <v>301</v>
      </c>
    </row>
    <row r="225" spans="3:14" ht="15">
      <c r="C225" s="2" t="str">
        <f>_XLL.OFFICECOMCLIENT.APPLICATION.ROWLINK(Лист1!$213:$213)</f>
        <v>Row 213, 37897500</v>
      </c>
      <c r="L225" s="1">
        <v>204</v>
      </c>
      <c r="M225" s="1" t="s">
        <v>419</v>
      </c>
      <c r="N225" s="1" t="s">
        <v>37</v>
      </c>
    </row>
    <row r="226" spans="3:14" ht="15">
      <c r="C226" s="2" t="str">
        <f>_XLL.OFFICECOMCLIENT.APPLICATION.ROWLINK(Лист1!$214:$214)</f>
        <v>Row 214, 37897500</v>
      </c>
      <c r="L226" s="1">
        <v>205</v>
      </c>
      <c r="M226" s="1" t="s">
        <v>420</v>
      </c>
      <c r="N226" s="1" t="s">
        <v>37</v>
      </c>
    </row>
    <row r="227" spans="3:14" ht="15">
      <c r="C227" s="2" t="str">
        <f>_XLL.OFFICECOMCLIENT.APPLICATION.ROWLINK(Лист1!$215:$215)</f>
        <v>Row 215, 37897500</v>
      </c>
      <c r="L227" s="1">
        <v>206</v>
      </c>
      <c r="M227" s="1" t="s">
        <v>421</v>
      </c>
      <c r="N227" s="1" t="s">
        <v>37</v>
      </c>
    </row>
    <row r="228" spans="3:14" ht="15">
      <c r="C228" s="2" t="str">
        <f>_XLL.OFFICECOMCLIENT.APPLICATION.ROWLINK(Лист1!$216:$216)</f>
        <v>Row 216, 37897500</v>
      </c>
      <c r="L228" s="1">
        <v>207</v>
      </c>
      <c r="M228" s="1" t="s">
        <v>421</v>
      </c>
      <c r="N228" s="1" t="s">
        <v>301</v>
      </c>
    </row>
    <row r="229" spans="3:14" ht="15">
      <c r="C229" s="2" t="str">
        <f>_XLL.OFFICECOMCLIENT.APPLICATION.ROWLINK(Лист1!$217:$217)</f>
        <v>Row 217, 37897500</v>
      </c>
      <c r="L229" s="1">
        <v>208</v>
      </c>
      <c r="M229" s="1" t="s">
        <v>422</v>
      </c>
      <c r="N229" s="1" t="s">
        <v>37</v>
      </c>
    </row>
    <row r="230" spans="3:14" ht="15">
      <c r="C230" s="2" t="str">
        <f>_XLL.OFFICECOMCLIENT.APPLICATION.ROWLINK(Лист1!$218:$218)</f>
        <v>Row 218, 37897500</v>
      </c>
      <c r="L230" s="1">
        <v>209</v>
      </c>
      <c r="M230" s="1" t="s">
        <v>423</v>
      </c>
      <c r="N230" s="1" t="s">
        <v>37</v>
      </c>
    </row>
    <row r="231" spans="3:14" ht="15">
      <c r="C231" s="2" t="str">
        <f>_XLL.OFFICECOMCLIENT.APPLICATION.ROWLINK(Лист1!$219:$219)</f>
        <v>Row 219, 37897500</v>
      </c>
      <c r="L231" s="1">
        <v>210</v>
      </c>
      <c r="M231" s="1" t="s">
        <v>424</v>
      </c>
      <c r="N231" s="1" t="s">
        <v>37</v>
      </c>
    </row>
    <row r="232" spans="3:14" ht="15">
      <c r="C232" s="2" t="str">
        <f>_XLL.OFFICECOMCLIENT.APPLICATION.ROWLINK(Лист1!$220:$220)</f>
        <v>Row 220, 37897500</v>
      </c>
      <c r="L232" s="1">
        <v>211</v>
      </c>
      <c r="M232" s="1" t="s">
        <v>425</v>
      </c>
      <c r="N232" s="1" t="s">
        <v>37</v>
      </c>
    </row>
    <row r="233" spans="3:14" ht="15">
      <c r="C233" s="2" t="str">
        <f>_XLL.OFFICECOMCLIENT.APPLICATION.ROWLINK(Лист1!$221:$221)</f>
        <v>Row 221, 37897500</v>
      </c>
      <c r="L233" s="1">
        <v>212</v>
      </c>
      <c r="M233" s="1" t="s">
        <v>425</v>
      </c>
      <c r="N233" s="1" t="s">
        <v>316</v>
      </c>
    </row>
    <row r="234" spans="3:14" ht="15">
      <c r="C234" s="2" t="str">
        <f>_XLL.OFFICECOMCLIENT.APPLICATION.ROWLINK(Лист1!$222:$222)</f>
        <v>Row 222, 37897484</v>
      </c>
      <c r="L234" s="1">
        <v>213</v>
      </c>
      <c r="M234" s="1" t="s">
        <v>426</v>
      </c>
      <c r="N234" s="1" t="s">
        <v>37</v>
      </c>
    </row>
    <row r="235" spans="3:14" ht="15">
      <c r="C235" s="2" t="str">
        <f>_XLL.OFFICECOMCLIENT.APPLICATION.ROWLINK(Лист1!$223:$223)</f>
        <v>Row 223, 37897484</v>
      </c>
      <c r="L235" s="1">
        <v>214</v>
      </c>
      <c r="M235" s="1" t="s">
        <v>427</v>
      </c>
      <c r="N235" s="1" t="s">
        <v>37</v>
      </c>
    </row>
    <row r="236" spans="3:14" ht="15">
      <c r="C236" s="2" t="str">
        <f>_XLL.OFFICECOMCLIENT.APPLICATION.ROWLINK(Лист1!$224:$224)</f>
        <v>Row 224, 37897484</v>
      </c>
      <c r="L236" s="1">
        <v>215</v>
      </c>
      <c r="M236" s="1" t="s">
        <v>427</v>
      </c>
      <c r="N236" s="1" t="s">
        <v>301</v>
      </c>
    </row>
    <row r="237" spans="3:14" ht="15">
      <c r="C237" s="2" t="str">
        <f>_XLL.OFFICECOMCLIENT.APPLICATION.ROWLINK(Лист1!$225:$225)</f>
        <v>Row 225, 37897484</v>
      </c>
      <c r="L237" s="1">
        <v>216</v>
      </c>
      <c r="M237" s="1" t="s">
        <v>428</v>
      </c>
      <c r="N237" s="1" t="s">
        <v>37</v>
      </c>
    </row>
    <row r="238" spans="3:14" ht="15">
      <c r="C238" s="2" t="str">
        <f>_XLL.OFFICECOMCLIENT.APPLICATION.ROWLINK(Лист1!$226:$226)</f>
        <v>Row 226, 37897484</v>
      </c>
      <c r="L238" s="1">
        <v>217</v>
      </c>
      <c r="M238" s="1" t="s">
        <v>428</v>
      </c>
      <c r="N238" s="1" t="s">
        <v>301</v>
      </c>
    </row>
    <row r="239" spans="3:14" ht="15">
      <c r="C239" s="2" t="str">
        <f>_XLL.OFFICECOMCLIENT.APPLICATION.ROWLINK(Лист1!$227:$227)</f>
        <v>Row 227, 37897484</v>
      </c>
      <c r="L239" s="1">
        <v>218</v>
      </c>
      <c r="M239" s="1" t="s">
        <v>429</v>
      </c>
      <c r="N239" s="1" t="s">
        <v>37</v>
      </c>
    </row>
    <row r="240" spans="3:14" ht="15">
      <c r="C240" s="2" t="str">
        <f>_XLL.OFFICECOMCLIENT.APPLICATION.ROWLINK(Лист1!$228:$228)</f>
        <v>Row 228, 37897484</v>
      </c>
      <c r="L240" s="1">
        <v>219</v>
      </c>
      <c r="M240" s="1" t="s">
        <v>430</v>
      </c>
      <c r="N240" s="1" t="s">
        <v>37</v>
      </c>
    </row>
    <row r="241" spans="3:14" ht="15">
      <c r="C241" s="2" t="str">
        <f>_XLL.OFFICECOMCLIENT.APPLICATION.ROWLINK(Лист1!$229:$229)</f>
        <v>Row 229, 37897484</v>
      </c>
      <c r="L241" s="1">
        <v>220</v>
      </c>
      <c r="M241" s="1" t="s">
        <v>431</v>
      </c>
      <c r="N241" s="1" t="s">
        <v>37</v>
      </c>
    </row>
    <row r="242" spans="3:14" ht="15">
      <c r="C242" s="2" t="str">
        <f>_XLL.OFFICECOMCLIENT.APPLICATION.ROWLINK(Лист1!$230:$230)</f>
        <v>Row 230, 37897484</v>
      </c>
      <c r="L242" s="1">
        <v>221</v>
      </c>
      <c r="M242" s="1" t="s">
        <v>431</v>
      </c>
      <c r="N242" s="1" t="s">
        <v>301</v>
      </c>
    </row>
    <row r="243" spans="3:14" ht="15">
      <c r="C243" s="2" t="str">
        <f>_XLL.OFFICECOMCLIENT.APPLICATION.ROWLINK(Лист1!$231:$231)</f>
        <v>Row 231, 37897484</v>
      </c>
      <c r="L243" s="1">
        <v>222</v>
      </c>
      <c r="M243" s="1" t="s">
        <v>432</v>
      </c>
      <c r="N243" s="1" t="s">
        <v>37</v>
      </c>
    </row>
    <row r="244" spans="3:14" ht="15">
      <c r="C244" s="2" t="str">
        <f>_XLL.OFFICECOMCLIENT.APPLICATION.ROWLINK(Лист1!$232:$232)</f>
        <v>Row 232, 37897484</v>
      </c>
      <c r="L244" s="1">
        <v>223</v>
      </c>
      <c r="M244" s="1" t="s">
        <v>433</v>
      </c>
      <c r="N244" s="1" t="s">
        <v>37</v>
      </c>
    </row>
    <row r="245" spans="3:14" ht="15">
      <c r="C245" s="2" t="str">
        <f>_XLL.OFFICECOMCLIENT.APPLICATION.ROWLINK(Лист1!$233:$233)</f>
        <v>Row 233, 37897484</v>
      </c>
      <c r="L245" s="1">
        <v>224</v>
      </c>
      <c r="M245" s="1" t="s">
        <v>434</v>
      </c>
      <c r="N245" s="1" t="s">
        <v>37</v>
      </c>
    </row>
    <row r="246" spans="3:14" ht="15">
      <c r="C246" s="2" t="str">
        <f>_XLL.OFFICECOMCLIENT.APPLICATION.ROWLINK(Лист1!$236:$236)</f>
        <v>Row 236, 37897484</v>
      </c>
      <c r="L246" s="1">
        <v>227</v>
      </c>
      <c r="M246" s="1" t="s">
        <v>435</v>
      </c>
      <c r="N246" s="1" t="s">
        <v>37</v>
      </c>
    </row>
    <row r="247" spans="3:14" ht="15">
      <c r="C247" s="2" t="str">
        <f>_XLL.OFFICECOMCLIENT.APPLICATION.ROWLINK(Лист1!$237:$237)</f>
        <v>Row 237, 37897484</v>
      </c>
      <c r="L247" s="1">
        <v>228</v>
      </c>
      <c r="M247" s="1" t="s">
        <v>435</v>
      </c>
      <c r="N247" s="1" t="s">
        <v>301</v>
      </c>
    </row>
    <row r="248" spans="3:14" ht="15">
      <c r="C248" s="2" t="str">
        <f>_XLL.OFFICECOMCLIENT.APPLICATION.ROWLINK(Лист1!$234:$234)</f>
        <v>Row 234, 37897484</v>
      </c>
      <c r="L248" s="1">
        <v>225</v>
      </c>
      <c r="M248" s="1" t="s">
        <v>436</v>
      </c>
      <c r="N248" s="1" t="s">
        <v>37</v>
      </c>
    </row>
    <row r="249" spans="3:14" ht="15">
      <c r="C249" s="2" t="str">
        <f>_XLL.OFFICECOMCLIENT.APPLICATION.ROWLINK(Лист1!$235:$235)</f>
        <v>Row 235, 37897484</v>
      </c>
      <c r="L249" s="1">
        <v>226</v>
      </c>
      <c r="M249" s="1" t="s">
        <v>436</v>
      </c>
      <c r="N249" s="1" t="s">
        <v>301</v>
      </c>
    </row>
    <row r="250" spans="3:14" ht="15">
      <c r="C250" s="2" t="str">
        <f>_XLL.OFFICECOMCLIENT.APPLICATION.ROWLINK(Лист1!$238:$238)</f>
        <v>Row 238, 37897484</v>
      </c>
      <c r="L250" s="1">
        <v>229</v>
      </c>
      <c r="M250" s="1" t="s">
        <v>437</v>
      </c>
      <c r="N250" s="1" t="s">
        <v>37</v>
      </c>
    </row>
    <row r="251" spans="3:14" ht="15">
      <c r="C251" s="2" t="str">
        <f>_XLL.OFFICECOMCLIENT.APPLICATION.ROWLINK(Лист1!$239:$239)</f>
        <v>Row 239, 37897484</v>
      </c>
      <c r="L251" s="1">
        <v>230</v>
      </c>
      <c r="M251" s="1" t="s">
        <v>438</v>
      </c>
      <c r="N251" s="1" t="s">
        <v>37</v>
      </c>
    </row>
    <row r="252" spans="3:14" ht="15">
      <c r="C252" s="2" t="str">
        <f>_XLL.OFFICECOMCLIENT.APPLICATION.ROWLINK(Лист1!$240:$240)</f>
        <v>Row 240, 37897484</v>
      </c>
      <c r="L252" s="1">
        <v>231</v>
      </c>
      <c r="M252" s="1" t="s">
        <v>439</v>
      </c>
      <c r="N252" s="1" t="s">
        <v>37</v>
      </c>
    </row>
    <row r="253" spans="3:14" ht="15">
      <c r="C253" s="2" t="str">
        <f>_XLL.OFFICECOMCLIENT.APPLICATION.ROWLINK(Лист1!$241:$241)</f>
        <v>Row 241, 37897484</v>
      </c>
      <c r="L253" s="1">
        <v>232</v>
      </c>
      <c r="M253" s="1" t="s">
        <v>439</v>
      </c>
      <c r="N253" s="1" t="s">
        <v>301</v>
      </c>
    </row>
    <row r="254" spans="3:14" ht="15">
      <c r="C254" s="2" t="str">
        <f>_XLL.OFFICECOMCLIENT.APPLICATION.ROWLINK(Лист1!$242:$242)</f>
        <v>Row 242, 37897484</v>
      </c>
      <c r="L254" s="1">
        <v>233</v>
      </c>
      <c r="M254" s="1" t="s">
        <v>440</v>
      </c>
      <c r="N254" s="1" t="s">
        <v>37</v>
      </c>
    </row>
    <row r="255" spans="3:14" ht="15">
      <c r="C255" s="2" t="str">
        <f>_XLL.OFFICECOMCLIENT.APPLICATION.ROWLINK(Лист1!$243:$243)</f>
        <v>Row 243, 37897484</v>
      </c>
      <c r="L255" s="1">
        <v>234</v>
      </c>
      <c r="M255" s="1" t="s">
        <v>441</v>
      </c>
      <c r="N255" s="1" t="s">
        <v>37</v>
      </c>
    </row>
    <row r="256" spans="3:14" ht="15">
      <c r="C256" s="2" t="str">
        <f>_XLL.OFFICECOMCLIENT.APPLICATION.ROWLINK(Лист1!$244:$244)</f>
        <v>Row 244, 37897484</v>
      </c>
      <c r="L256" s="1">
        <v>235</v>
      </c>
      <c r="M256" s="1" t="s">
        <v>442</v>
      </c>
      <c r="N256" s="1" t="s">
        <v>37</v>
      </c>
    </row>
    <row r="257" spans="3:14" ht="15">
      <c r="C257" s="2" t="str">
        <f>_XLL.OFFICECOMCLIENT.APPLICATION.ROWLINK(Лист1!$245:$245)</f>
        <v>Row 245, 37897484</v>
      </c>
      <c r="L257" s="1">
        <v>236</v>
      </c>
      <c r="M257" s="1" t="s">
        <v>443</v>
      </c>
      <c r="N257" s="1" t="s">
        <v>37</v>
      </c>
    </row>
    <row r="258" spans="3:14" ht="15">
      <c r="C258" s="2" t="str">
        <f>_XLL.OFFICECOMCLIENT.APPLICATION.ROWLINK(Лист1!$246:$246)</f>
        <v>Row 246, 37897484</v>
      </c>
      <c r="L258" s="1">
        <v>237</v>
      </c>
      <c r="M258" s="1" t="s">
        <v>443</v>
      </c>
      <c r="N258" s="1" t="s">
        <v>301</v>
      </c>
    </row>
    <row r="259" spans="3:14" ht="15">
      <c r="C259" s="2" t="str">
        <f>_XLL.OFFICECOMCLIENT.APPLICATION.ROWLINK(Лист1!$247:$247)</f>
        <v>Row 247, 37897484</v>
      </c>
      <c r="L259" s="1">
        <v>238</v>
      </c>
      <c r="M259" s="1" t="s">
        <v>444</v>
      </c>
      <c r="N259" s="1" t="s">
        <v>37</v>
      </c>
    </row>
    <row r="260" spans="3:14" ht="15">
      <c r="C260" s="2" t="str">
        <f>_XLL.OFFICECOMCLIENT.APPLICATION.ROWLINK(Лист1!$248:$248)</f>
        <v>Row 248, 37897484</v>
      </c>
      <c r="L260" s="1">
        <v>239</v>
      </c>
      <c r="M260" s="1" t="s">
        <v>445</v>
      </c>
      <c r="N260" s="1" t="s">
        <v>37</v>
      </c>
    </row>
    <row r="261" spans="3:14" ht="15">
      <c r="C261" s="2" t="str">
        <f>_XLL.OFFICECOMCLIENT.APPLICATION.ROWLINK(Лист1!$249:$249)</f>
        <v>Row 249, 37897484</v>
      </c>
      <c r="L261" s="1">
        <v>240</v>
      </c>
      <c r="M261" s="1" t="s">
        <v>446</v>
      </c>
      <c r="N261" s="1" t="s">
        <v>37</v>
      </c>
    </row>
    <row r="262" spans="3:14" ht="15">
      <c r="C262" s="2" t="str">
        <f>_XLL.OFFICECOMCLIENT.APPLICATION.ROWLINK(Лист1!$250:$250)</f>
        <v>Row 250, 37897484</v>
      </c>
      <c r="L262" s="1">
        <v>241</v>
      </c>
      <c r="M262" s="1" t="s">
        <v>446</v>
      </c>
      <c r="N262" s="1" t="s">
        <v>301</v>
      </c>
    </row>
    <row r="263" spans="3:14" ht="15">
      <c r="C263" s="2" t="str">
        <f>_XLL.OFFICECOMCLIENT.APPLICATION.ROWLINK(Лист1!$251:$251)</f>
        <v>Row 251, 37897484</v>
      </c>
      <c r="L263" s="1">
        <v>242</v>
      </c>
      <c r="M263" s="1" t="s">
        <v>447</v>
      </c>
      <c r="N263" s="1" t="s">
        <v>37</v>
      </c>
    </row>
    <row r="264" spans="3:14" ht="15">
      <c r="C264" s="2" t="str">
        <f>_XLL.OFFICECOMCLIENT.APPLICATION.ROWLINK(Лист1!$252:$252)</f>
        <v>Row 252, 37897484</v>
      </c>
      <c r="L264" s="1">
        <v>243</v>
      </c>
      <c r="M264" s="1" t="s">
        <v>448</v>
      </c>
      <c r="N264" s="1" t="s">
        <v>37</v>
      </c>
    </row>
    <row r="265" spans="3:14" ht="15">
      <c r="C265" s="2" t="str">
        <f>_XLL.OFFICECOMCLIENT.APPLICATION.ROWLINK(Лист1!$253:$253)</f>
        <v>Row 253, 37897484</v>
      </c>
      <c r="L265" s="1">
        <v>244</v>
      </c>
      <c r="M265" s="1" t="s">
        <v>449</v>
      </c>
      <c r="N265" s="1" t="s">
        <v>37</v>
      </c>
    </row>
    <row r="266" spans="3:14" ht="15">
      <c r="C266" s="2" t="str">
        <f>_XLL.OFFICECOMCLIENT.APPLICATION.ROWLINK(Лист1!$254:$254)</f>
        <v>Row 254, 37897484</v>
      </c>
      <c r="L266" s="1">
        <v>245</v>
      </c>
      <c r="M266" s="1" t="s">
        <v>450</v>
      </c>
      <c r="N266" s="1" t="s">
        <v>37</v>
      </c>
    </row>
    <row r="267" spans="3:14" ht="15">
      <c r="C267" s="2" t="str">
        <f>_XLL.OFFICECOMCLIENT.APPLICATION.ROWLINK(Лист1!$255:$255)</f>
        <v>Row 255, 37897484</v>
      </c>
      <c r="L267" s="1">
        <v>246</v>
      </c>
      <c r="M267" s="1" t="s">
        <v>450</v>
      </c>
      <c r="N267" s="1" t="s">
        <v>300</v>
      </c>
    </row>
    <row r="268" spans="3:14" ht="15">
      <c r="C268" s="2" t="str">
        <f>_XLL.OFFICECOMCLIENT.APPLICATION.ROWLINK(Лист1!$256:$256)</f>
        <v>Row 256, 37897484</v>
      </c>
      <c r="L268" s="1">
        <v>247</v>
      </c>
      <c r="M268" s="1" t="s">
        <v>451</v>
      </c>
      <c r="N268" s="1" t="s">
        <v>37</v>
      </c>
    </row>
    <row r="269" spans="3:14" ht="15">
      <c r="C269" s="2" t="str">
        <f>_XLL.OFFICECOMCLIENT.APPLICATION.ROWLINK(Лист1!$257:$257)</f>
        <v>Row 257, 37897484</v>
      </c>
      <c r="L269" s="1">
        <v>248</v>
      </c>
      <c r="M269" s="1" t="s">
        <v>451</v>
      </c>
      <c r="N269" s="1" t="s">
        <v>300</v>
      </c>
    </row>
    <row r="270" spans="3:14" ht="15">
      <c r="C270" s="2" t="str">
        <f>_XLL.OFFICECOMCLIENT.APPLICATION.ROWLINK(Лист1!$258:$258)</f>
        <v>Row 258, 37897484</v>
      </c>
      <c r="L270" s="1">
        <v>249</v>
      </c>
      <c r="M270" s="1" t="s">
        <v>452</v>
      </c>
      <c r="N270" s="1" t="s">
        <v>37</v>
      </c>
    </row>
    <row r="271" spans="3:14" ht="15">
      <c r="C271" s="2" t="str">
        <f>_XLL.OFFICECOMCLIENT.APPLICATION.ROWLINK(Лист1!$259:$259)</f>
        <v>Row 259, 37897484</v>
      </c>
      <c r="L271" s="1">
        <v>250</v>
      </c>
      <c r="M271" s="1" t="s">
        <v>453</v>
      </c>
      <c r="N271" s="1" t="s">
        <v>37</v>
      </c>
    </row>
    <row r="272" spans="3:14" ht="15">
      <c r="C272" s="2" t="str">
        <f>_XLL.OFFICECOMCLIENT.APPLICATION.ROWLINK(Лист1!$260:$260)</f>
        <v>Row 260, 37897484</v>
      </c>
      <c r="L272" s="1">
        <v>251</v>
      </c>
      <c r="M272" s="1" t="s">
        <v>453</v>
      </c>
      <c r="N272" s="1" t="s">
        <v>300</v>
      </c>
    </row>
    <row r="273" spans="3:14" ht="15">
      <c r="C273" s="2" t="str">
        <f>_XLL.OFFICECOMCLIENT.APPLICATION.ROWLINK(Лист1!$261:$261)</f>
        <v>Row 261, 37897484</v>
      </c>
      <c r="L273" s="1">
        <v>252</v>
      </c>
      <c r="M273" s="1" t="s">
        <v>454</v>
      </c>
      <c r="N273" s="1" t="s">
        <v>37</v>
      </c>
    </row>
    <row r="274" spans="3:14" ht="15">
      <c r="C274" s="2" t="str">
        <f>_XLL.OFFICECOMCLIENT.APPLICATION.ROWLINK(Лист1!$262:$262)</f>
        <v>Row 262, 37897484</v>
      </c>
      <c r="L274" s="1">
        <v>253</v>
      </c>
      <c r="M274" s="1" t="s">
        <v>454</v>
      </c>
      <c r="N274" s="1" t="s">
        <v>300</v>
      </c>
    </row>
    <row r="275" spans="3:14" ht="15">
      <c r="C275" s="2" t="str">
        <f>_XLL.OFFICECOMCLIENT.APPLICATION.ROWLINK(Лист1!$263:$263)</f>
        <v>Row 263, 37897484</v>
      </c>
      <c r="L275" s="1">
        <v>254</v>
      </c>
      <c r="M275" s="1" t="s">
        <v>455</v>
      </c>
      <c r="N275" s="1" t="s">
        <v>37</v>
      </c>
    </row>
    <row r="276" spans="3:14" ht="15">
      <c r="C276" s="2" t="str">
        <f>_XLL.OFFICECOMCLIENT.APPLICATION.ROWLINK(Лист1!$264:$264)</f>
        <v>Row 264, 37897484</v>
      </c>
      <c r="L276" s="1">
        <v>255</v>
      </c>
      <c r="M276" s="1" t="s">
        <v>455</v>
      </c>
      <c r="N276" s="1" t="s">
        <v>301</v>
      </c>
    </row>
    <row r="277" spans="3:14" ht="15">
      <c r="C277" s="2" t="str">
        <f>_XLL.OFFICECOMCLIENT.APPLICATION.ROWLINK(Лист1!$265:$265)</f>
        <v>Row 265, 37897484</v>
      </c>
      <c r="L277" s="1">
        <v>256</v>
      </c>
      <c r="M277" s="1" t="s">
        <v>455</v>
      </c>
      <c r="N277" s="1" t="s">
        <v>316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Людмила Петровна</cp:lastModifiedBy>
  <cp:lastPrinted>2016-11-02T04:59:25Z</cp:lastPrinted>
  <dcterms:created xsi:type="dcterms:W3CDTF">2013-10-15T07:11:29Z</dcterms:created>
  <dcterms:modified xsi:type="dcterms:W3CDTF">2016-11-02T05:00:29Z</dcterms:modified>
  <cp:category/>
  <cp:version/>
  <cp:contentType/>
  <cp:contentStatus/>
</cp:coreProperties>
</file>